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注文書" sheetId="1" r:id="rId4"/>
    <sheet name="請求書" sheetId="2" r:id="rId5"/>
  </sheets>
</workbook>
</file>

<file path=xl/sharedStrings.xml><?xml version="1.0" encoding="utf-8"?>
<sst xmlns="http://schemas.openxmlformats.org/spreadsheetml/2006/main" uniqueCount="89">
  <si>
    <t>タオバオ・アリババ　オーダーフォーム</t>
  </si>
  <si>
    <t>■お客様情報入力欄</t>
  </si>
  <si>
    <t>＊こちらにご入力下さい。</t>
  </si>
  <si>
    <t>＊サービス提供会社情報</t>
  </si>
  <si>
    <t>会社名</t>
  </si>
  <si>
    <t>株式会社umond</t>
  </si>
  <si>
    <t>お名前</t>
  </si>
  <si>
    <t>■本社</t>
  </si>
  <si>
    <t>郵便番号</t>
  </si>
  <si>
    <t>〒252-0144 神奈川県相模原市緑区東橋本2-20-11-305</t>
  </si>
  <si>
    <t>住所</t>
  </si>
  <si>
    <t>mail:info@umond.com　FAX  03-6369-4421</t>
  </si>
  <si>
    <t>お届け先住所（上記と異なる場合は誤入力下さい）</t>
  </si>
  <si>
    <t>■義烏事務所</t>
  </si>
  <si>
    <t>連絡先電話番号</t>
  </si>
  <si>
    <t>322000 中国浙江省义乌市北站四区138幢1单元2楼</t>
  </si>
  <si>
    <t>メールアドレス</t>
  </si>
  <si>
    <t>お支払い方法（プルダウンメニューより選択して下さい）</t>
  </si>
  <si>
    <t>＊選択出来ない場合は、銀行振込・クレジットカード（Paypal）のどちらかを入力下さい。</t>
  </si>
  <si>
    <t>配送方法（プルダウンメニューより選択して下さい）</t>
  </si>
  <si>
    <t>EMS</t>
  </si>
  <si>
    <t>＊選択出来ない場合は、EMS（個人輸入）・商業輸入・船便のどれかを入力下さい。（選択が無い場合はEMSでの配送となります）</t>
  </si>
  <si>
    <t>＊こちらのフォームを送信後に，送料をお調べして請求を行います。</t>
  </si>
  <si>
    <t>商品名</t>
  </si>
  <si>
    <t>商品URL</t>
  </si>
  <si>
    <t>数量</t>
  </si>
  <si>
    <t>色</t>
  </si>
  <si>
    <t>サイズ</t>
  </si>
  <si>
    <t>画像</t>
  </si>
  <si>
    <t>元単価</t>
  </si>
  <si>
    <t>元合計</t>
  </si>
  <si>
    <t>備考</t>
  </si>
  <si>
    <t>配送番号</t>
  </si>
  <si>
    <t>例</t>
  </si>
  <si>
    <t>クロップドパンツ</t>
  </si>
  <si>
    <t>http://umond.com</t>
  </si>
  <si>
    <t>グレー</t>
  </si>
  <si>
    <t>M</t>
  </si>
  <si>
    <t>00123456789</t>
  </si>
  <si>
    <t>合計</t>
  </si>
  <si>
    <t>請求書(兼納品書）</t>
  </si>
  <si>
    <t>No.</t>
  </si>
  <si>
    <t>ご請求額（消費税込み）</t>
  </si>
  <si>
    <t>円</t>
  </si>
  <si>
    <t>発行年月日</t>
  </si>
  <si>
    <t>192-0355　東京都八王子市堀之内3-3-11　206</t>
  </si>
  <si>
    <t>mail:info@umond.com　FAX  03-6369-4221</t>
  </si>
  <si>
    <t>322000　中国浙江省義烏市上洪東区群英路283号5楼</t>
  </si>
  <si>
    <t>＊各色は下記の状態を表します。</t>
  </si>
  <si>
    <t>在庫なし</t>
  </si>
  <si>
    <t>＊選択出来ない場合は、銀行振込・クレジットカード（Paypal）のどちらかを入力下さい</t>
  </si>
  <si>
    <t>数量変更、価格変更</t>
  </si>
  <si>
    <t>その他、連絡事項</t>
  </si>
  <si>
    <t>＊選択出来ない場合は、EMS（個人輸入）・商業輸入・船便のどれかを入力下さい（選択が無い場合はEMSでの配送となります）</t>
  </si>
  <si>
    <t>中国送料</t>
  </si>
  <si>
    <t>重量</t>
  </si>
  <si>
    <t>メモ</t>
  </si>
  <si>
    <t>在庫確認担当</t>
  </si>
  <si>
    <t>買い付け担当</t>
  </si>
  <si>
    <t>検品配送担当</t>
  </si>
  <si>
    <t>□</t>
  </si>
  <si>
    <t>＊「¥」表記のない金額は、全て人民元（RMB）となります。</t>
  </si>
  <si>
    <t>中国国内送料</t>
  </si>
  <si>
    <t>振込口座情報</t>
  </si>
  <si>
    <t>ジャパンネット銀行　すずめ支店（002）　　普通　　3158958　　カ）ユモンド</t>
  </si>
  <si>
    <t>日本までの送料</t>
  </si>
  <si>
    <t>箱数</t>
  </si>
  <si>
    <t>在庫確認担当者</t>
  </si>
  <si>
    <t>買い付け担当者</t>
  </si>
  <si>
    <t>検品配送担当者</t>
  </si>
  <si>
    <t>＊お振込は請求書発行後7日以内にお願いします。</t>
  </si>
  <si>
    <t>楽天銀行　　　 第一営業支店（251）　　　　普通　　　7029435　カ）ユモンド</t>
  </si>
  <si>
    <t>相殺金</t>
  </si>
  <si>
    <t>合計重量</t>
  </si>
  <si>
    <t>　kg＋梱包0.5kg</t>
  </si>
  <si>
    <t>小計</t>
  </si>
  <si>
    <t>＊現在半額キャンペーン中です！</t>
  </si>
  <si>
    <t>日本円換算</t>
  </si>
  <si>
    <t>1人民元／円（為替手数料1円込）</t>
  </si>
  <si>
    <t>請求金額確認者</t>
  </si>
  <si>
    <t>代行手数料</t>
  </si>
  <si>
    <t>システム利用料率率</t>
  </si>
  <si>
    <t>消費税</t>
  </si>
  <si>
    <t>システム利用料</t>
  </si>
  <si>
    <t>日本国内送料</t>
  </si>
  <si>
    <t>フルフィルメント向けサービス</t>
  </si>
  <si>
    <t>利用しない</t>
  </si>
  <si>
    <t>代行手数料率（商品代金 10,000円以上）</t>
  </si>
  <si>
    <t>代行手数料（商品代金 10,000円以下）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</si>
</sst>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&quot;¥&quot;#,##0;&quot;¥-&quot;#,##0"/>
    <numFmt numFmtId="60" formatCode="#,##0;[Red]#,##0"/>
    <numFmt numFmtId="61" formatCode="yyyy&quot;年&quot;m&quot;月&quot;d&quot;日&quot;"/>
    <numFmt numFmtId="62" formatCode="0&quot; &quot;"/>
    <numFmt numFmtId="63" formatCode="0.0_);[Red]\(0.0\)"/>
    <numFmt numFmtId="64" formatCode="0.0%"/>
    <numFmt numFmtId="65" formatCode="0.0&quot; &quot;"/>
    <numFmt numFmtId="66" formatCode="[$¥-411]#,##0;[$¥-411]#,##0"/>
  </numFmts>
  <fonts count="9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ＭＳ Ｐゴシック"/>
    </font>
    <font>
      <sz val="15"/>
      <color indexed="8"/>
      <name val="ＭＳ Ｐゴシック"/>
    </font>
    <font>
      <sz val="18"/>
      <color indexed="8"/>
      <name val="ＭＳ Ｐゴシック"/>
    </font>
    <font>
      <sz val="10"/>
      <color indexed="8"/>
      <name val="ＭＳ Ｐゴシック"/>
    </font>
    <font>
      <sz val="12"/>
      <color indexed="8"/>
      <name val="Helvetica"/>
    </font>
    <font>
      <sz val="12"/>
      <color indexed="11"/>
      <name val="ＭＳ Ｐゴシック"/>
    </font>
    <font>
      <sz val="12"/>
      <color indexed="13"/>
      <name val="ＭＳ Ｐゴシック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1" fontId="2" borderId="1" applyNumberFormat="1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vertical="bottom"/>
    </xf>
    <xf numFmtId="0" fontId="4" borderId="2" applyNumberFormat="1" applyFont="1" applyFill="0" applyBorder="1" applyAlignment="1" applyProtection="0">
      <alignment horizontal="center" vertical="top"/>
    </xf>
    <xf numFmtId="1" fontId="2" borderId="1" applyNumberFormat="1" applyFont="1" applyFill="0" applyBorder="1" applyAlignment="1" applyProtection="0">
      <alignment horizontal="right" vertical="bottom"/>
    </xf>
    <xf numFmtId="1" fontId="2" borderId="3" applyNumberFormat="1" applyFont="1" applyFill="0" applyBorder="1" applyAlignment="1" applyProtection="0">
      <alignment vertical="bottom"/>
    </xf>
    <xf numFmtId="0" fontId="2" fillId="2" borderId="4" applyNumberFormat="1" applyFont="1" applyFill="1" applyBorder="1" applyAlignment="1" applyProtection="0">
      <alignment vertical="bottom"/>
    </xf>
    <xf numFmtId="0" fontId="2" fillId="2" borderId="5" applyNumberFormat="1" applyFont="1" applyFill="1" applyBorder="1" applyAlignment="1" applyProtection="0">
      <alignment vertical="bottom"/>
    </xf>
    <xf numFmtId="1" fontId="2" borderId="6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0" fontId="2" fillId="2" borderId="7" applyNumberFormat="1" applyFont="1" applyFill="1" applyBorder="1" applyAlignment="1" applyProtection="0">
      <alignment vertical="bottom"/>
    </xf>
    <xf numFmtId="1" fontId="2" fillId="2" borderId="8" applyNumberFormat="1" applyFont="1" applyFill="1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left" vertical="bottom"/>
    </xf>
    <xf numFmtId="1" fontId="2" fillId="2" borderId="8" applyNumberFormat="1" applyFont="1" applyFill="1" applyBorder="1" applyAlignment="1" applyProtection="0">
      <alignment vertical="bottom" wrapText="1"/>
    </xf>
    <xf numFmtId="0" fontId="2" borderId="1" applyNumberFormat="1" applyFont="1" applyFill="0" applyBorder="1" applyAlignment="1" applyProtection="0">
      <alignment horizontal="left" vertical="bottom"/>
    </xf>
    <xf numFmtId="1" fontId="2" borderId="1" applyNumberFormat="1" applyFont="1" applyFill="0" applyBorder="1" applyAlignment="1" applyProtection="0">
      <alignment horizontal="left" vertical="bottom"/>
    </xf>
    <xf numFmtId="0" fontId="2" fillId="2" borderId="8" applyNumberFormat="1" applyFont="1" applyFill="1" applyBorder="1" applyAlignment="1" applyProtection="0">
      <alignment vertical="bottom"/>
    </xf>
    <xf numFmtId="0" fontId="2" fillId="2" borderId="9" applyNumberFormat="1" applyFont="1" applyFill="1" applyBorder="1" applyAlignment="1" applyProtection="0">
      <alignment vertical="bottom"/>
    </xf>
    <xf numFmtId="1" fontId="2" fillId="2" borderId="10" applyNumberFormat="1" applyFont="1" applyFill="1" applyBorder="1" applyAlignment="1" applyProtection="0">
      <alignment vertical="bottom"/>
    </xf>
    <xf numFmtId="1" fontId="2" borderId="11" applyNumberFormat="1" applyFont="1" applyFill="0" applyBorder="1" applyAlignment="1" applyProtection="0">
      <alignment vertical="bottom"/>
    </xf>
    <xf numFmtId="0" fontId="2" fillId="3" borderId="12" applyNumberFormat="1" applyFont="1" applyFill="1" applyBorder="1" applyAlignment="1" applyProtection="0">
      <alignment vertical="bottom"/>
    </xf>
    <xf numFmtId="1" fontId="2" borderId="13" applyNumberFormat="1" applyFont="1" applyFill="0" applyBorder="1" applyAlignment="1" applyProtection="0">
      <alignment vertical="bottom"/>
    </xf>
    <xf numFmtId="1" fontId="2" borderId="14" applyNumberFormat="1" applyFont="1" applyFill="0" applyBorder="1" applyAlignment="1" applyProtection="0">
      <alignment horizontal="right" vertical="bottom"/>
    </xf>
    <xf numFmtId="1" fontId="7" fillId="4" borderId="15" applyNumberFormat="1" applyFont="1" applyFill="1" applyBorder="1" applyAlignment="1" applyProtection="0">
      <alignment vertical="bottom"/>
    </xf>
    <xf numFmtId="0" fontId="7" fillId="4" borderId="15" applyNumberFormat="1" applyFont="1" applyFill="1" applyBorder="1" applyAlignment="1" applyProtection="0">
      <alignment horizontal="center" vertical="top"/>
    </xf>
    <xf numFmtId="0" fontId="7" fillId="5" borderId="9" applyNumberFormat="1" applyFont="1" applyFill="1" applyBorder="1" applyAlignment="1" applyProtection="0">
      <alignment horizontal="center" vertical="top"/>
    </xf>
    <xf numFmtId="1" fontId="2" borderId="16" applyNumberFormat="1" applyFont="1" applyFill="0" applyBorder="1" applyAlignment="1" applyProtection="0">
      <alignment vertical="bottom"/>
    </xf>
    <xf numFmtId="0" fontId="2" borderId="15" applyNumberFormat="1" applyFont="1" applyFill="0" applyBorder="1" applyAlignment="1" applyProtection="0">
      <alignment horizontal="right" vertical="bottom"/>
    </xf>
    <xf numFmtId="0" fontId="2" borderId="15" applyNumberFormat="1" applyFont="1" applyFill="0" applyBorder="1" applyAlignment="1" applyProtection="0">
      <alignment vertical="bottom"/>
    </xf>
    <xf numFmtId="1" fontId="2" borderId="15" applyNumberFormat="1" applyFont="1" applyFill="0" applyBorder="1" applyAlignment="1" applyProtection="0">
      <alignment vertical="bottom"/>
    </xf>
    <xf numFmtId="59" fontId="2" borderId="17" applyNumberFormat="1" applyFont="1" applyFill="0" applyBorder="1" applyAlignment="1" applyProtection="0">
      <alignment vertical="bottom"/>
    </xf>
    <xf numFmtId="59" fontId="2" borderId="18" applyNumberFormat="1" applyFont="1" applyFill="0" applyBorder="1" applyAlignment="1" applyProtection="0">
      <alignment vertical="bottom"/>
    </xf>
    <xf numFmtId="0" fontId="2" borderId="19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horizontal="center" vertical="top"/>
    </xf>
    <xf numFmtId="0" fontId="2" borderId="20" applyNumberFormat="1" applyFont="1" applyFill="0" applyBorder="1" applyAlignment="1" applyProtection="0">
      <alignment vertical="bottom"/>
    </xf>
    <xf numFmtId="1" fontId="2" borderId="20" applyNumberFormat="1" applyFont="1" applyFill="0" applyBorder="1" applyAlignment="1" applyProtection="0">
      <alignment horizontal="center"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horizontal="right" vertical="bottom"/>
    </xf>
    <xf numFmtId="0" fontId="4" borderId="2" applyNumberFormat="1" applyFont="1" applyFill="0" applyBorder="1" applyAlignment="1" applyProtection="0">
      <alignment horizontal="right" vertical="bottom"/>
    </xf>
    <xf numFmtId="60" fontId="4" borderId="2" applyNumberFormat="1" applyFont="1" applyFill="0" applyBorder="1" applyAlignment="1" applyProtection="0">
      <alignment horizontal="right" vertical="top"/>
    </xf>
    <xf numFmtId="0" fontId="4" borderId="1" applyNumberFormat="1" applyFont="1" applyFill="0" applyBorder="1" applyAlignment="1" applyProtection="0">
      <alignment vertical="bottom"/>
    </xf>
    <xf numFmtId="0" fontId="2" borderId="21" applyNumberFormat="1" applyFont="1" applyFill="0" applyBorder="1" applyAlignment="1" applyProtection="0">
      <alignment vertical="bottom"/>
    </xf>
    <xf numFmtId="61" fontId="2" borderId="21" applyNumberFormat="1" applyFont="1" applyFill="0" applyBorder="1" applyAlignment="1" applyProtection="0">
      <alignment horizontal="center" vertical="bottom"/>
    </xf>
    <xf numFmtId="1" fontId="8" fillId="2" borderId="5" applyNumberFormat="1" applyFont="1" applyFill="1" applyBorder="1" applyAlignment="1" applyProtection="0">
      <alignment vertical="bottom"/>
    </xf>
    <xf numFmtId="1" fontId="2" borderId="22" applyNumberFormat="1" applyFont="1" applyFill="0" applyBorder="1" applyAlignment="1" applyProtection="0">
      <alignment vertical="bottom"/>
    </xf>
    <xf numFmtId="0" fontId="2" borderId="14" applyNumberFormat="1" applyFont="1" applyFill="0" applyBorder="1" applyAlignment="1" applyProtection="0">
      <alignment horizontal="center" vertical="bottom"/>
    </xf>
    <xf numFmtId="1" fontId="2" borderId="23" applyNumberFormat="1" applyFont="1" applyFill="0" applyBorder="1" applyAlignment="1" applyProtection="0">
      <alignment vertical="bottom"/>
    </xf>
    <xf numFmtId="0" fontId="7" fillId="5" borderId="24" applyNumberFormat="1" applyFont="1" applyFill="1" applyBorder="1" applyAlignment="1" applyProtection="0">
      <alignment horizontal="center" vertical="bottom"/>
    </xf>
    <xf numFmtId="0" fontId="2" fillId="6" borderId="24" applyNumberFormat="1" applyFont="1" applyFill="1" applyBorder="1" applyAlignment="1" applyProtection="0">
      <alignment horizontal="center" vertical="bottom"/>
    </xf>
    <xf numFmtId="0" fontId="7" fillId="7" borderId="24" applyNumberFormat="1" applyFont="1" applyFill="1" applyBorder="1" applyAlignment="1" applyProtection="0">
      <alignment horizontal="center" vertical="bottom"/>
    </xf>
    <xf numFmtId="1" fontId="2" borderId="25" applyNumberFormat="1" applyFont="1" applyFill="0" applyBorder="1" applyAlignment="1" applyProtection="0">
      <alignment vertical="bottom"/>
    </xf>
    <xf numFmtId="1" fontId="2" borderId="26" applyNumberFormat="1" applyFont="1" applyFill="0" applyBorder="1" applyAlignment="1" applyProtection="0">
      <alignment vertical="bottom"/>
    </xf>
    <xf numFmtId="1" fontId="2" borderId="27" applyNumberFormat="1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horizontal="center" vertical="bottom"/>
    </xf>
    <xf numFmtId="0" fontId="2" borderId="2" applyNumberFormat="1" applyFont="1" applyFill="0" applyBorder="1" applyAlignment="1" applyProtection="0">
      <alignment horizontal="right" vertical="bottom"/>
    </xf>
    <xf numFmtId="1" fontId="7" fillId="3" borderId="15" applyNumberFormat="1" applyFont="1" applyFill="1" applyBorder="1" applyAlignment="1" applyProtection="0">
      <alignment horizontal="center" vertical="top"/>
    </xf>
    <xf numFmtId="0" fontId="7" fillId="5" borderId="15" applyNumberFormat="1" applyFont="1" applyFill="1" applyBorder="1" applyAlignment="1" applyProtection="0">
      <alignment horizontal="center" vertical="bottom"/>
    </xf>
    <xf numFmtId="62" fontId="2" borderId="15" applyNumberFormat="1" applyFont="1" applyFill="0" applyBorder="1" applyAlignment="1" applyProtection="0">
      <alignment horizontal="right" vertical="bottom"/>
    </xf>
    <xf numFmtId="1" fontId="2" borderId="15" applyNumberFormat="1" applyFont="1" applyFill="0" applyBorder="1" applyAlignment="1" applyProtection="0">
      <alignment horizontal="right" vertical="bottom"/>
    </xf>
    <xf numFmtId="0" fontId="2" borderId="15" applyNumberFormat="1" applyFont="1" applyFill="0" applyBorder="1" applyAlignment="1" applyProtection="0">
      <alignment horizontal="center" vertical="bottom"/>
    </xf>
    <xf numFmtId="0" fontId="2" borderId="6" applyNumberFormat="0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62" fontId="2" borderId="15" applyNumberFormat="1" applyFont="1" applyFill="0" applyBorder="1" applyAlignment="1" applyProtection="0">
      <alignment vertical="bottom"/>
    </xf>
    <xf numFmtId="63" fontId="2" borderId="15" applyNumberFormat="1" applyFont="1" applyFill="0" applyBorder="1" applyAlignment="1" applyProtection="0">
      <alignment vertical="bottom"/>
    </xf>
    <xf numFmtId="1" fontId="2" borderId="15" applyNumberFormat="1" applyFont="1" applyFill="0" applyBorder="1" applyAlignment="1" applyProtection="0">
      <alignment horizontal="center" vertical="bottom"/>
    </xf>
    <xf numFmtId="1" fontId="2" borderId="28" applyNumberFormat="1" applyFont="1" applyFill="0" applyBorder="1" applyAlignment="1" applyProtection="0">
      <alignment vertical="bottom"/>
    </xf>
    <xf numFmtId="0" fontId="8" borderId="29" applyNumberFormat="1" applyFont="1" applyFill="0" applyBorder="1" applyAlignment="1" applyProtection="0">
      <alignment vertical="bottom"/>
    </xf>
    <xf numFmtId="1" fontId="2" borderId="29" applyNumberFormat="1" applyFont="1" applyFill="0" applyBorder="1" applyAlignment="1" applyProtection="0">
      <alignment vertical="bottom"/>
    </xf>
    <xf numFmtId="0" fontId="2" borderId="30" applyNumberFormat="1" applyFont="1" applyFill="0" applyBorder="1" applyAlignment="1" applyProtection="0">
      <alignment horizontal="right" vertical="bottom"/>
    </xf>
    <xf numFmtId="1" fontId="2" borderId="31" applyNumberFormat="1" applyFont="1" applyFill="0" applyBorder="1" applyAlignment="1" applyProtection="0">
      <alignment vertical="bottom"/>
    </xf>
    <xf numFmtId="1" fontId="2" borderId="18" applyNumberFormat="1" applyFont="1" applyFill="0" applyBorder="1" applyAlignment="1" applyProtection="0">
      <alignment vertical="bottom"/>
    </xf>
    <xf numFmtId="1" fontId="2" borderId="18" applyNumberFormat="1" applyFont="1" applyFill="0" applyBorder="1" applyAlignment="1" applyProtection="0">
      <alignment horizontal="center" vertical="bottom"/>
    </xf>
    <xf numFmtId="0" fontId="2" borderId="28" applyNumberFormat="1" applyFont="1" applyFill="0" applyBorder="1" applyAlignment="1" applyProtection="0">
      <alignment horizontal="right" vertical="bottom"/>
    </xf>
    <xf numFmtId="0" fontId="2" fillId="8" borderId="24" applyNumberFormat="1" applyFont="1" applyFill="1" applyBorder="1" applyAlignment="1" applyProtection="0">
      <alignment vertical="bottom"/>
    </xf>
    <xf numFmtId="0" fontId="2" borderId="3" applyNumberFormat="1" applyFont="1" applyFill="0" applyBorder="1" applyAlignment="1" applyProtection="0">
      <alignment horizontal="right" vertical="bottom"/>
    </xf>
    <xf numFmtId="0" fontId="7" fillId="4" borderId="15" applyNumberFormat="1" applyFont="1" applyFill="1" applyBorder="1" applyAlignment="1" applyProtection="0">
      <alignment horizontal="center" vertical="bottom"/>
    </xf>
    <xf numFmtId="1" fontId="2" borderId="32" applyNumberFormat="1" applyFont="1" applyFill="0" applyBorder="1" applyAlignment="1" applyProtection="0">
      <alignment vertical="bottom"/>
    </xf>
    <xf numFmtId="0" fontId="7" fillId="7" borderId="15" applyNumberFormat="1" applyFont="1" applyFill="1" applyBorder="1" applyAlignment="1" applyProtection="0">
      <alignment horizontal="center" vertical="bottom"/>
    </xf>
    <xf numFmtId="0" fontId="7" borderId="6" applyNumberFormat="1" applyFont="1" applyFill="0" applyBorder="1" applyAlignment="1" applyProtection="0">
      <alignment horizontal="right" vertical="bottom"/>
    </xf>
    <xf numFmtId="1" fontId="2" borderId="32" applyNumberFormat="1" applyFont="1" applyFill="0" applyBorder="1" applyAlignment="1" applyProtection="0">
      <alignment horizontal="left" vertical="bottom"/>
    </xf>
    <xf numFmtId="1" fontId="2" borderId="33" applyNumberFormat="1" applyFont="1" applyFill="0" applyBorder="1" applyAlignment="1" applyProtection="0">
      <alignment horizontal="center" vertical="center"/>
    </xf>
    <xf numFmtId="0" fontId="2" borderId="6" applyNumberFormat="1" applyFont="1" applyFill="0" applyBorder="1" applyAlignment="1" applyProtection="0">
      <alignment horizontal="right" vertical="bottom"/>
    </xf>
    <xf numFmtId="1" fontId="2" borderId="34" applyNumberFormat="1" applyFont="1" applyFill="0" applyBorder="1" applyAlignment="1" applyProtection="0">
      <alignment vertical="bottom"/>
    </xf>
    <xf numFmtId="0" fontId="8" borderId="28" applyNumberFormat="1" applyFont="1" applyFill="0" applyBorder="1" applyAlignment="1" applyProtection="0">
      <alignment vertical="bottom"/>
    </xf>
    <xf numFmtId="64" fontId="2" borderId="3" applyNumberFormat="1" applyFont="1" applyFill="0" applyBorder="1" applyAlignment="1" applyProtection="0">
      <alignment horizontal="left" vertical="bottom"/>
    </xf>
    <xf numFmtId="1" fontId="2" borderId="35" applyNumberFormat="1" applyFont="1" applyFill="0" applyBorder="1" applyAlignment="1" applyProtection="0">
      <alignment horizontal="center" vertical="center"/>
    </xf>
    <xf numFmtId="1" fontId="2" borderId="18" applyNumberFormat="1" applyFont="1" applyFill="0" applyBorder="1" applyAlignment="1" applyProtection="0">
      <alignment horizontal="right" vertical="bottom"/>
    </xf>
    <xf numFmtId="1" fontId="2" borderId="28" applyNumberFormat="1" applyFont="1" applyFill="0" applyBorder="1" applyAlignment="1" applyProtection="0">
      <alignment horizontal="center" vertical="bottom"/>
    </xf>
    <xf numFmtId="59" fontId="2" borderId="15" applyNumberFormat="1" applyFont="1" applyFill="0" applyBorder="1" applyAlignment="1" applyProtection="0">
      <alignment vertical="bottom"/>
    </xf>
    <xf numFmtId="65" fontId="2" borderId="15" applyNumberFormat="1" applyFont="1" applyFill="0" applyBorder="1" applyAlignment="1" applyProtection="0">
      <alignment horizontal="center" vertical="bottom"/>
    </xf>
    <xf numFmtId="1" fontId="2" borderId="32" applyNumberFormat="1" applyFont="1" applyFill="0" applyBorder="1" applyAlignment="1" applyProtection="0">
      <alignment horizontal="center" vertical="bottom"/>
    </xf>
    <xf numFmtId="1" fontId="2" borderId="6" applyNumberFormat="1" applyFont="1" applyFill="0" applyBorder="1" applyAlignment="1" applyProtection="0">
      <alignment horizontal="center" vertical="bottom"/>
    </xf>
    <xf numFmtId="64" fontId="2" borderId="15" applyNumberFormat="1" applyFont="1" applyFill="0" applyBorder="1" applyAlignment="1" applyProtection="0">
      <alignment horizontal="center" vertical="bottom"/>
    </xf>
    <xf numFmtId="9" fontId="2" borderId="32" applyNumberFormat="1" applyFont="1" applyFill="0" applyBorder="1" applyAlignment="1" applyProtection="0">
      <alignment horizontal="center" vertical="bottom"/>
    </xf>
    <xf numFmtId="1" fontId="7" borderId="28" applyNumberFormat="1" applyFont="1" applyFill="0" applyBorder="1" applyAlignment="1" applyProtection="0">
      <alignment horizontal="center" vertical="bottom"/>
    </xf>
    <xf numFmtId="64" fontId="2" borderId="28" applyNumberFormat="1" applyFont="1" applyFill="0" applyBorder="1" applyAlignment="1" applyProtection="0">
      <alignment horizontal="center" vertical="bottom"/>
    </xf>
    <xf numFmtId="9" fontId="2" borderId="3" applyNumberFormat="1" applyFont="1" applyFill="0" applyBorder="1" applyAlignment="1" applyProtection="0">
      <alignment horizontal="center" vertical="bottom"/>
    </xf>
    <xf numFmtId="1" fontId="2" borderId="32" applyNumberFormat="1" applyFont="1" applyFill="0" applyBorder="1" applyAlignment="1" applyProtection="0">
      <alignment horizontal="center" vertical="center"/>
    </xf>
    <xf numFmtId="1" fontId="2" borderId="28" applyNumberFormat="1" applyFont="1" applyFill="0" applyBorder="1" applyAlignment="1" applyProtection="0">
      <alignment horizontal="center" vertical="center"/>
    </xf>
    <xf numFmtId="9" fontId="2" borderId="15" applyNumberFormat="1" applyFont="1" applyFill="0" applyBorder="1" applyAlignment="1" applyProtection="0">
      <alignment horizontal="center" vertical="bottom"/>
    </xf>
    <xf numFmtId="66" fontId="2" borderId="15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cc00"/>
      <rgbColor rgb="ffffffff"/>
      <rgbColor rgb="ff808080"/>
      <rgbColor rgb="ffdd0806"/>
      <rgbColor rgb="fffcf305"/>
      <rgbColor rgb="ff33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67"/>
  <sheetViews>
    <sheetView workbookViewId="0" showGridLines="0" defaultGridColor="1"/>
  </sheetViews>
  <sheetFormatPr defaultColWidth="11.125" defaultRowHeight="18" customHeight="1" outlineLevelRow="0" outlineLevelCol="0"/>
  <cols>
    <col min="1" max="1" width="8.125" style="1" customWidth="1"/>
    <col min="2" max="2" width="57.125" style="1" customWidth="1"/>
    <col min="3" max="3" width="57.125" style="1" customWidth="1"/>
    <col min="4" max="4" width="11.125" style="1" customWidth="1"/>
    <col min="5" max="5" width="11.125" style="1" customWidth="1"/>
    <col min="6" max="6" width="11.125" style="1" customWidth="1"/>
    <col min="7" max="7" width="11.125" style="1" customWidth="1"/>
    <col min="8" max="8" width="11.125" style="1" customWidth="1"/>
    <col min="9" max="9" width="11.125" style="1" customWidth="1"/>
    <col min="10" max="10" width="26.75" style="1" customWidth="1"/>
    <col min="11" max="11" width="11.125" style="1" customWidth="1"/>
    <col min="12" max="12" width="11.125" style="1" customWidth="1"/>
    <col min="13" max="13" width="11.125" style="1" customWidth="1"/>
    <col min="14" max="14" width="11.125" style="1" customWidth="1"/>
    <col min="15" max="15" width="11.125" style="1" customWidth="1"/>
    <col min="16" max="16" width="11.125" style="1" customWidth="1"/>
    <col min="17" max="256" width="11.125" style="1" customWidth="1"/>
  </cols>
  <sheetData>
    <row r="1" ht="30" customHeight="1">
      <c r="A1" s="2"/>
      <c r="B1" s="3"/>
      <c r="C1" t="s" s="4">
        <v>0</v>
      </c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</row>
    <row r="2" ht="19" customHeight="1">
      <c r="A2" s="6"/>
      <c r="B2" t="s" s="7">
        <v>1</v>
      </c>
      <c r="C2" t="s" s="8">
        <v>2</v>
      </c>
      <c r="D2" s="9"/>
      <c r="E2" t="s" s="10">
        <v>3</v>
      </c>
      <c r="F2" s="2"/>
      <c r="G2" s="2"/>
      <c r="H2" s="2"/>
      <c r="I2" s="2"/>
      <c r="J2" s="11"/>
      <c r="K2" s="5"/>
      <c r="L2" s="2"/>
      <c r="M2" s="2"/>
      <c r="N2" s="2"/>
      <c r="O2" s="2"/>
      <c r="P2" s="2"/>
    </row>
    <row r="3" ht="19" customHeight="1">
      <c r="A3" s="6"/>
      <c r="B3" t="s" s="12">
        <v>4</v>
      </c>
      <c r="C3" s="13"/>
      <c r="D3" s="9"/>
      <c r="E3" t="s" s="10">
        <v>5</v>
      </c>
      <c r="F3" s="2"/>
      <c r="G3" s="2"/>
      <c r="H3" s="2"/>
      <c r="I3" s="2"/>
      <c r="J3" s="2"/>
      <c r="K3" s="5"/>
      <c r="L3" s="2"/>
      <c r="M3" s="2"/>
      <c r="N3" s="2"/>
      <c r="O3" s="2"/>
      <c r="P3" s="2"/>
    </row>
    <row r="4" ht="19" customHeight="1">
      <c r="A4" s="6"/>
      <c r="B4" t="s" s="12">
        <v>6</v>
      </c>
      <c r="C4" s="13"/>
      <c r="D4" s="9"/>
      <c r="E4" t="s" s="10">
        <v>7</v>
      </c>
      <c r="F4" s="2"/>
      <c r="G4" s="2"/>
      <c r="H4" s="2"/>
      <c r="I4" s="2"/>
      <c r="J4" s="2"/>
      <c r="K4" s="5"/>
      <c r="L4" s="2"/>
      <c r="M4" s="2"/>
      <c r="N4" s="2"/>
      <c r="O4" s="2"/>
      <c r="P4" s="2"/>
    </row>
    <row r="5" ht="19" customHeight="1">
      <c r="A5" s="6"/>
      <c r="B5" t="s" s="12">
        <v>8</v>
      </c>
      <c r="C5" s="13"/>
      <c r="D5" s="9"/>
      <c r="E5" t="s" s="14">
        <v>9</v>
      </c>
      <c r="F5" s="2"/>
      <c r="G5" s="2"/>
      <c r="H5" s="2"/>
      <c r="I5" s="2"/>
      <c r="J5" s="2"/>
      <c r="K5" s="5"/>
      <c r="L5" s="2"/>
      <c r="M5" s="2"/>
      <c r="N5" s="2"/>
      <c r="O5" s="2"/>
      <c r="P5" s="2"/>
    </row>
    <row r="6" ht="19" customHeight="1">
      <c r="A6" s="6"/>
      <c r="B6" t="s" s="12">
        <v>10</v>
      </c>
      <c r="C6" s="15"/>
      <c r="D6" s="9"/>
      <c r="E6" t="s" s="10">
        <v>11</v>
      </c>
      <c r="F6" s="2"/>
      <c r="G6" s="2"/>
      <c r="H6" s="2"/>
      <c r="I6" s="2"/>
      <c r="J6" s="2"/>
      <c r="K6" s="5"/>
      <c r="L6" s="2"/>
      <c r="M6" s="2"/>
      <c r="N6" s="2"/>
      <c r="O6" s="2"/>
      <c r="P6" s="2"/>
    </row>
    <row r="7" ht="19" customHeight="1">
      <c r="A7" s="6"/>
      <c r="B7" t="s" s="12">
        <v>12</v>
      </c>
      <c r="C7" s="15"/>
      <c r="D7" s="9"/>
      <c r="E7" t="s" s="10">
        <v>13</v>
      </c>
      <c r="F7" s="2"/>
      <c r="G7" s="2"/>
      <c r="H7" s="2"/>
      <c r="I7" s="2"/>
      <c r="J7" s="2"/>
      <c r="K7" s="5"/>
      <c r="L7" s="2"/>
      <c r="M7" s="2"/>
      <c r="N7" s="2"/>
      <c r="O7" s="2"/>
      <c r="P7" s="2"/>
    </row>
    <row r="8" ht="19" customHeight="1">
      <c r="A8" s="6"/>
      <c r="B8" t="s" s="12">
        <v>14</v>
      </c>
      <c r="C8" s="13"/>
      <c r="D8" s="9"/>
      <c r="E8" t="s" s="16">
        <v>15</v>
      </c>
      <c r="F8" s="2"/>
      <c r="G8" s="2"/>
      <c r="H8" s="2"/>
      <c r="I8" s="2"/>
      <c r="J8" s="2"/>
      <c r="K8" s="5"/>
      <c r="L8" s="2"/>
      <c r="M8" s="2"/>
      <c r="N8" s="2"/>
      <c r="O8" s="2"/>
      <c r="P8" s="2"/>
    </row>
    <row r="9" ht="19" customHeight="1">
      <c r="A9" s="6"/>
      <c r="B9" t="s" s="12">
        <v>16</v>
      </c>
      <c r="C9" s="15"/>
      <c r="D9" s="9"/>
      <c r="E9" s="2"/>
      <c r="F9" s="2"/>
      <c r="G9" s="2"/>
      <c r="H9" s="2"/>
      <c r="I9" s="2"/>
      <c r="J9" s="2"/>
      <c r="K9" s="5"/>
      <c r="L9" s="2"/>
      <c r="M9" s="2"/>
      <c r="N9" s="2"/>
      <c r="O9" s="2"/>
      <c r="P9" s="2"/>
    </row>
    <row r="10" ht="19" customHeight="1">
      <c r="A10" s="6"/>
      <c r="B10" t="s" s="12">
        <v>17</v>
      </c>
      <c r="C10" s="13"/>
      <c r="D10" s="9"/>
      <c r="E10" s="17"/>
      <c r="F10" s="2"/>
      <c r="G10" s="2"/>
      <c r="H10" s="2"/>
      <c r="I10" s="2"/>
      <c r="J10" s="2"/>
      <c r="K10" s="5"/>
      <c r="L10" s="2"/>
      <c r="M10" s="2"/>
      <c r="N10" s="2"/>
      <c r="O10" s="2"/>
      <c r="P10" s="2"/>
    </row>
    <row r="11" ht="19" customHeight="1">
      <c r="A11" s="6"/>
      <c r="B11" t="s" s="12">
        <v>18</v>
      </c>
      <c r="C11" s="13"/>
      <c r="D11" s="9"/>
      <c r="E11" s="2"/>
      <c r="F11" s="2"/>
      <c r="G11" s="2"/>
      <c r="H11" s="2"/>
      <c r="I11" s="2"/>
      <c r="J11" s="2"/>
      <c r="K11" s="5"/>
      <c r="L11" s="2"/>
      <c r="M11" s="2"/>
      <c r="N11" s="2"/>
      <c r="O11" s="2"/>
      <c r="P11" s="2"/>
    </row>
    <row r="12" ht="19" customHeight="1">
      <c r="A12" s="6"/>
      <c r="B12" t="s" s="12">
        <v>19</v>
      </c>
      <c r="C12" t="s" s="18">
        <v>20</v>
      </c>
      <c r="D12" s="9"/>
      <c r="E12" s="2"/>
      <c r="F12" s="2"/>
      <c r="G12" s="2"/>
      <c r="H12" s="2"/>
      <c r="I12" s="2"/>
      <c r="J12" s="2"/>
      <c r="K12" s="5"/>
      <c r="L12" s="2"/>
      <c r="M12" s="2"/>
      <c r="N12" s="2"/>
      <c r="O12" s="2"/>
      <c r="P12" s="2"/>
    </row>
    <row r="13" ht="19" customHeight="1">
      <c r="A13" s="6"/>
      <c r="B13" t="s" s="19">
        <v>21</v>
      </c>
      <c r="C13" s="20"/>
      <c r="D13" s="9"/>
      <c r="E13" s="2"/>
      <c r="F13" s="2"/>
      <c r="G13" s="2"/>
      <c r="H13" s="2"/>
      <c r="I13" s="2"/>
      <c r="J13" s="2"/>
      <c r="K13" s="5"/>
      <c r="L13" s="2"/>
      <c r="M13" s="2"/>
      <c r="N13" s="2"/>
      <c r="O13" s="2"/>
      <c r="P13" s="2"/>
    </row>
    <row r="14" ht="19" customHeight="1">
      <c r="A14" s="21"/>
      <c r="B14" t="s" s="22">
        <v>22</v>
      </c>
      <c r="C14" s="23"/>
      <c r="D14" s="3"/>
      <c r="E14" s="3"/>
      <c r="F14" s="3"/>
      <c r="G14" s="3"/>
      <c r="H14" s="3"/>
      <c r="I14" s="3"/>
      <c r="J14" s="3"/>
      <c r="K14" s="24"/>
      <c r="L14" s="2"/>
      <c r="M14" s="2"/>
      <c r="N14" s="2"/>
      <c r="O14" s="2"/>
      <c r="P14" s="2"/>
    </row>
    <row r="15" ht="19" customHeight="1">
      <c r="A15" s="25"/>
      <c r="B15" t="s" s="26">
        <v>23</v>
      </c>
      <c r="C15" t="s" s="26">
        <v>24</v>
      </c>
      <c r="D15" t="s" s="26">
        <v>25</v>
      </c>
      <c r="E15" t="s" s="26">
        <v>26</v>
      </c>
      <c r="F15" t="s" s="26">
        <v>27</v>
      </c>
      <c r="G15" t="s" s="26">
        <v>28</v>
      </c>
      <c r="H15" t="s" s="26">
        <v>29</v>
      </c>
      <c r="I15" t="s" s="26">
        <v>30</v>
      </c>
      <c r="J15" t="s" s="26">
        <v>31</v>
      </c>
      <c r="K15" t="s" s="27">
        <v>32</v>
      </c>
      <c r="L15" s="28"/>
      <c r="M15" s="2"/>
      <c r="N15" s="2"/>
      <c r="O15" s="2"/>
      <c r="P15" s="2"/>
    </row>
    <row r="16" ht="19" customHeight="1">
      <c r="A16" t="s" s="29">
        <v>33</v>
      </c>
      <c r="B16" t="s" s="30">
        <v>34</v>
      </c>
      <c r="C16" t="s" s="30">
        <v>35</v>
      </c>
      <c r="D16" s="30">
        <v>1</v>
      </c>
      <c r="E16" t="s" s="30">
        <v>36</v>
      </c>
      <c r="F16" t="s" s="30">
        <v>37</v>
      </c>
      <c r="G16" s="31"/>
      <c r="H16" s="30">
        <v>40</v>
      </c>
      <c r="I16" s="30">
        <f>D16*H16</f>
        <v>40</v>
      </c>
      <c r="J16" s="31"/>
      <c r="K16" t="s" s="29">
        <v>38</v>
      </c>
      <c r="L16" s="9"/>
      <c r="M16" s="2"/>
      <c r="N16" s="2"/>
      <c r="O16" s="2"/>
      <c r="P16" s="2"/>
    </row>
    <row r="17" ht="19" customHeight="1">
      <c r="A17" s="30">
        <v>1</v>
      </c>
      <c r="B17" s="31"/>
      <c r="C17" s="31"/>
      <c r="D17" s="31"/>
      <c r="E17" s="31"/>
      <c r="F17" s="31"/>
      <c r="G17" s="31"/>
      <c r="H17" s="31"/>
      <c r="I17" s="31">
        <f>D17*H17</f>
        <v>0</v>
      </c>
      <c r="J17" s="31"/>
      <c r="K17" t="s" s="29">
        <f>'請求書'!Q16</f>
      </c>
      <c r="L17" s="9"/>
      <c r="M17" s="2"/>
      <c r="N17" s="2"/>
      <c r="O17" s="2"/>
      <c r="P17" s="2"/>
    </row>
    <row r="18" ht="19" customHeight="1">
      <c r="A18" s="30">
        <v>2</v>
      </c>
      <c r="B18" s="31"/>
      <c r="C18" s="31"/>
      <c r="D18" s="31"/>
      <c r="E18" s="31"/>
      <c r="F18" s="31"/>
      <c r="G18" s="31"/>
      <c r="H18" s="31"/>
      <c r="I18" s="31">
        <f>D18*H18</f>
        <v>0</v>
      </c>
      <c r="J18" s="31"/>
      <c r="K18" t="s" s="29">
        <f>'請求書'!Q17</f>
      </c>
      <c r="L18" s="9"/>
      <c r="M18" s="2"/>
      <c r="N18" s="2"/>
      <c r="O18" s="2"/>
      <c r="P18" s="2"/>
    </row>
    <row r="19" ht="19" customHeight="1">
      <c r="A19" s="30">
        <v>3</v>
      </c>
      <c r="B19" s="31"/>
      <c r="C19" s="31"/>
      <c r="D19" s="31"/>
      <c r="E19" s="31"/>
      <c r="F19" s="31"/>
      <c r="G19" s="31"/>
      <c r="H19" s="31"/>
      <c r="I19" s="31">
        <f>D19*H19</f>
        <v>0</v>
      </c>
      <c r="J19" s="31"/>
      <c r="K19" t="s" s="29">
        <f>'請求書'!Q18</f>
      </c>
      <c r="L19" s="9"/>
      <c r="M19" s="2"/>
      <c r="N19" s="2"/>
      <c r="O19" s="2"/>
      <c r="P19" s="2"/>
    </row>
    <row r="20" ht="19" customHeight="1">
      <c r="A20" s="30">
        <v>4</v>
      </c>
      <c r="B20" s="31"/>
      <c r="C20" s="31"/>
      <c r="D20" s="31"/>
      <c r="E20" s="31"/>
      <c r="F20" s="31"/>
      <c r="G20" s="31"/>
      <c r="H20" s="31"/>
      <c r="I20" s="31">
        <f>D20*H20</f>
        <v>0</v>
      </c>
      <c r="J20" s="31"/>
      <c r="K20" t="s" s="29">
        <f>'請求書'!Q19</f>
      </c>
      <c r="L20" s="9"/>
      <c r="M20" s="2"/>
      <c r="N20" s="2"/>
      <c r="O20" s="2"/>
      <c r="P20" s="2"/>
    </row>
    <row r="21" ht="19" customHeight="1">
      <c r="A21" s="30">
        <v>5</v>
      </c>
      <c r="B21" s="31"/>
      <c r="C21" s="31"/>
      <c r="D21" s="31"/>
      <c r="E21" s="31"/>
      <c r="F21" s="31"/>
      <c r="G21" s="31"/>
      <c r="H21" s="31"/>
      <c r="I21" s="31">
        <f>D21*H21</f>
        <v>0</v>
      </c>
      <c r="J21" s="31"/>
      <c r="K21" t="s" s="29">
        <f>'請求書'!Q20</f>
      </c>
      <c r="L21" s="9"/>
      <c r="M21" s="2"/>
      <c r="N21" s="2"/>
      <c r="O21" s="2"/>
      <c r="P21" s="2"/>
    </row>
    <row r="22" ht="19" customHeight="1">
      <c r="A22" s="30">
        <v>6</v>
      </c>
      <c r="B22" s="31"/>
      <c r="C22" s="31"/>
      <c r="D22" s="31"/>
      <c r="E22" s="31"/>
      <c r="F22" s="31"/>
      <c r="G22" s="31"/>
      <c r="H22" s="31"/>
      <c r="I22" s="31">
        <f>D22*H22</f>
        <v>0</v>
      </c>
      <c r="J22" s="31"/>
      <c r="K22" t="s" s="29">
        <f>'請求書'!Q21</f>
      </c>
      <c r="L22" s="9"/>
      <c r="M22" s="2"/>
      <c r="N22" s="2"/>
      <c r="O22" s="2"/>
      <c r="P22" s="2"/>
    </row>
    <row r="23" ht="19" customHeight="1">
      <c r="A23" s="30">
        <v>7</v>
      </c>
      <c r="B23" s="31"/>
      <c r="C23" s="31"/>
      <c r="D23" s="31"/>
      <c r="E23" s="31"/>
      <c r="F23" s="31"/>
      <c r="G23" s="31"/>
      <c r="H23" s="31"/>
      <c r="I23" s="31">
        <f>D23*H23</f>
        <v>0</v>
      </c>
      <c r="J23" s="31"/>
      <c r="K23" t="s" s="29">
        <f>'請求書'!Q22</f>
      </c>
      <c r="L23" s="9"/>
      <c r="M23" s="2"/>
      <c r="N23" s="2"/>
      <c r="O23" s="2"/>
      <c r="P23" s="2"/>
    </row>
    <row r="24" ht="19" customHeight="1">
      <c r="A24" s="30">
        <v>8</v>
      </c>
      <c r="B24" s="31"/>
      <c r="C24" s="31"/>
      <c r="D24" s="31"/>
      <c r="E24" s="31"/>
      <c r="F24" s="31"/>
      <c r="G24" s="31"/>
      <c r="H24" s="31"/>
      <c r="I24" s="31">
        <f>D24*H24</f>
        <v>0</v>
      </c>
      <c r="J24" s="31"/>
      <c r="K24" t="s" s="29">
        <f>'請求書'!Q23</f>
      </c>
      <c r="L24" s="9"/>
      <c r="M24" s="2"/>
      <c r="N24" s="2"/>
      <c r="O24" s="2"/>
      <c r="P24" s="2"/>
    </row>
    <row r="25" ht="19" customHeight="1">
      <c r="A25" s="30">
        <v>9</v>
      </c>
      <c r="B25" s="31"/>
      <c r="C25" s="31"/>
      <c r="D25" s="31"/>
      <c r="E25" s="31"/>
      <c r="F25" s="31"/>
      <c r="G25" s="31"/>
      <c r="H25" s="31"/>
      <c r="I25" s="31">
        <f>D25*H25</f>
        <v>0</v>
      </c>
      <c r="J25" s="31"/>
      <c r="K25" t="s" s="29">
        <f>'請求書'!Q24</f>
      </c>
      <c r="L25" s="9"/>
      <c r="M25" s="2"/>
      <c r="N25" s="2"/>
      <c r="O25" s="2"/>
      <c r="P25" s="2"/>
    </row>
    <row r="26" ht="19" customHeight="1">
      <c r="A26" s="30">
        <v>10</v>
      </c>
      <c r="B26" s="31"/>
      <c r="C26" s="31"/>
      <c r="D26" s="31"/>
      <c r="E26" s="31"/>
      <c r="F26" s="31"/>
      <c r="G26" s="31"/>
      <c r="H26" s="31"/>
      <c r="I26" s="31">
        <f>D26*H26</f>
        <v>0</v>
      </c>
      <c r="J26" s="31"/>
      <c r="K26" t="s" s="29">
        <f>'請求書'!Q25</f>
      </c>
      <c r="L26" s="9"/>
      <c r="M26" s="2"/>
      <c r="N26" s="2"/>
      <c r="O26" s="2"/>
      <c r="P26" s="2"/>
    </row>
    <row r="27" ht="19" customHeight="1">
      <c r="A27" s="30">
        <v>11</v>
      </c>
      <c r="B27" s="31"/>
      <c r="C27" s="31"/>
      <c r="D27" s="31"/>
      <c r="E27" s="31"/>
      <c r="F27" s="31"/>
      <c r="G27" s="31"/>
      <c r="H27" s="31"/>
      <c r="I27" s="31">
        <f>D27*H27</f>
        <v>0</v>
      </c>
      <c r="J27" s="31"/>
      <c r="K27" t="s" s="29">
        <f>'請求書'!Q26</f>
      </c>
      <c r="L27" s="9"/>
      <c r="M27" s="2"/>
      <c r="N27" s="2"/>
      <c r="O27" s="2"/>
      <c r="P27" s="2"/>
    </row>
    <row r="28" ht="19" customHeight="1">
      <c r="A28" s="30">
        <v>12</v>
      </c>
      <c r="B28" s="31"/>
      <c r="C28" s="31"/>
      <c r="D28" s="31"/>
      <c r="E28" s="31"/>
      <c r="F28" s="31"/>
      <c r="G28" s="31"/>
      <c r="H28" s="31"/>
      <c r="I28" s="31">
        <f>D28*H28</f>
        <v>0</v>
      </c>
      <c r="J28" s="31"/>
      <c r="K28" t="s" s="29">
        <f>'請求書'!Q27</f>
      </c>
      <c r="L28" s="9"/>
      <c r="M28" s="2"/>
      <c r="N28" s="2"/>
      <c r="O28" s="2"/>
      <c r="P28" s="2"/>
    </row>
    <row r="29" ht="19" customHeight="1">
      <c r="A29" s="30">
        <v>13</v>
      </c>
      <c r="B29" s="31"/>
      <c r="C29" s="31"/>
      <c r="D29" s="31"/>
      <c r="E29" s="31"/>
      <c r="F29" s="31"/>
      <c r="G29" s="31"/>
      <c r="H29" s="31"/>
      <c r="I29" s="31">
        <f>D29*H29</f>
        <v>0</v>
      </c>
      <c r="J29" s="31"/>
      <c r="K29" t="s" s="29">
        <f>'請求書'!Q28</f>
      </c>
      <c r="L29" s="9"/>
      <c r="M29" s="2"/>
      <c r="N29" s="2"/>
      <c r="O29" s="2"/>
      <c r="P29" s="2"/>
    </row>
    <row r="30" ht="19" customHeight="1">
      <c r="A30" s="30">
        <v>14</v>
      </c>
      <c r="B30" s="31"/>
      <c r="C30" s="31"/>
      <c r="D30" s="31"/>
      <c r="E30" s="31"/>
      <c r="F30" s="31"/>
      <c r="G30" s="31"/>
      <c r="H30" s="31"/>
      <c r="I30" s="31">
        <f>D30*H30</f>
        <v>0</v>
      </c>
      <c r="J30" s="31"/>
      <c r="K30" t="s" s="29">
        <f>'請求書'!Q29</f>
      </c>
      <c r="L30" s="9"/>
      <c r="M30" s="2"/>
      <c r="N30" s="2"/>
      <c r="O30" s="2"/>
      <c r="P30" s="2"/>
    </row>
    <row r="31" ht="19" customHeight="1">
      <c r="A31" s="30">
        <v>15</v>
      </c>
      <c r="B31" s="31"/>
      <c r="C31" s="31"/>
      <c r="D31" s="31"/>
      <c r="E31" s="31"/>
      <c r="F31" s="31"/>
      <c r="G31" s="31"/>
      <c r="H31" s="31"/>
      <c r="I31" s="31">
        <f>D31*H31</f>
        <v>0</v>
      </c>
      <c r="J31" s="31"/>
      <c r="K31" t="s" s="29">
        <f>'請求書'!Q30</f>
      </c>
      <c r="L31" s="9"/>
      <c r="M31" s="2"/>
      <c r="N31" s="2"/>
      <c r="O31" s="2"/>
      <c r="P31" s="2"/>
    </row>
    <row r="32" ht="19" customHeight="1">
      <c r="A32" s="30">
        <v>16</v>
      </c>
      <c r="B32" s="31"/>
      <c r="C32" s="31"/>
      <c r="D32" s="31"/>
      <c r="E32" s="31"/>
      <c r="F32" s="31"/>
      <c r="G32" s="31"/>
      <c r="H32" s="31"/>
      <c r="I32" s="31">
        <f>D32*H32</f>
        <v>0</v>
      </c>
      <c r="J32" s="31"/>
      <c r="K32" t="s" s="29">
        <f>'請求書'!Q31</f>
      </c>
      <c r="L32" s="9"/>
      <c r="M32" s="2"/>
      <c r="N32" s="2"/>
      <c r="O32" s="2"/>
      <c r="P32" s="2"/>
    </row>
    <row r="33" ht="19" customHeight="1">
      <c r="A33" s="30">
        <v>17</v>
      </c>
      <c r="B33" s="31"/>
      <c r="C33" s="31"/>
      <c r="D33" s="31"/>
      <c r="E33" s="31"/>
      <c r="F33" s="31"/>
      <c r="G33" s="31"/>
      <c r="H33" s="31"/>
      <c r="I33" s="31">
        <f>D33*H33</f>
        <v>0</v>
      </c>
      <c r="J33" s="31"/>
      <c r="K33" t="s" s="29">
        <f>'請求書'!Q32</f>
      </c>
      <c r="L33" s="9"/>
      <c r="M33" s="2"/>
      <c r="N33" s="2"/>
      <c r="O33" s="2"/>
      <c r="P33" s="2"/>
    </row>
    <row r="34" ht="19" customHeight="1">
      <c r="A34" s="30">
        <v>18</v>
      </c>
      <c r="B34" s="31"/>
      <c r="C34" s="31"/>
      <c r="D34" s="31"/>
      <c r="E34" s="31"/>
      <c r="F34" s="31"/>
      <c r="G34" s="31"/>
      <c r="H34" s="31"/>
      <c r="I34" s="31">
        <f>D34*H34</f>
        <v>0</v>
      </c>
      <c r="J34" s="31"/>
      <c r="K34" t="s" s="29">
        <f>'請求書'!Q33</f>
      </c>
      <c r="L34" s="9"/>
      <c r="M34" s="2"/>
      <c r="N34" s="2"/>
      <c r="O34" s="2"/>
      <c r="P34" s="2"/>
    </row>
    <row r="35" ht="19" customHeight="1">
      <c r="A35" s="30">
        <v>19</v>
      </c>
      <c r="B35" s="31"/>
      <c r="C35" s="31"/>
      <c r="D35" s="31"/>
      <c r="E35" s="31"/>
      <c r="F35" s="31"/>
      <c r="G35" s="31"/>
      <c r="H35" s="31"/>
      <c r="I35" s="31">
        <f>D35*H35</f>
        <v>0</v>
      </c>
      <c r="J35" s="31"/>
      <c r="K35" t="s" s="29">
        <f>'請求書'!Q34</f>
      </c>
      <c r="L35" s="9"/>
      <c r="M35" s="2"/>
      <c r="N35" s="2"/>
      <c r="O35" s="2"/>
      <c r="P35" s="2"/>
    </row>
    <row r="36" ht="19" customHeight="1">
      <c r="A36" s="30">
        <v>20</v>
      </c>
      <c r="B36" s="31"/>
      <c r="C36" s="31"/>
      <c r="D36" s="31"/>
      <c r="E36" s="31"/>
      <c r="F36" s="31"/>
      <c r="G36" s="31"/>
      <c r="H36" s="31"/>
      <c r="I36" s="31">
        <f>D36*H36</f>
        <v>0</v>
      </c>
      <c r="J36" s="31"/>
      <c r="K36" t="s" s="29">
        <f>'請求書'!Q35</f>
      </c>
      <c r="L36" s="9"/>
      <c r="M36" s="2"/>
      <c r="N36" s="2"/>
      <c r="O36" s="2"/>
      <c r="P36" s="2"/>
    </row>
    <row r="37" ht="19" customHeight="1">
      <c r="A37" s="30">
        <v>21</v>
      </c>
      <c r="B37" s="31"/>
      <c r="C37" s="31"/>
      <c r="D37" s="31"/>
      <c r="E37" s="31"/>
      <c r="F37" s="31"/>
      <c r="G37" s="31"/>
      <c r="H37" s="31"/>
      <c r="I37" s="31">
        <f>D37*H37</f>
        <v>0</v>
      </c>
      <c r="J37" s="31"/>
      <c r="K37" t="s" s="29">
        <f>'請求書'!Q36</f>
      </c>
      <c r="L37" s="9"/>
      <c r="M37" s="2"/>
      <c r="N37" s="2"/>
      <c r="O37" s="2"/>
      <c r="P37" s="2"/>
    </row>
    <row r="38" ht="19" customHeight="1">
      <c r="A38" s="30">
        <v>22</v>
      </c>
      <c r="B38" s="31"/>
      <c r="C38" s="31"/>
      <c r="D38" s="31"/>
      <c r="E38" s="31"/>
      <c r="F38" s="31"/>
      <c r="G38" s="31"/>
      <c r="H38" s="31"/>
      <c r="I38" s="31">
        <f>D38*H38</f>
        <v>0</v>
      </c>
      <c r="J38" s="31"/>
      <c r="K38" t="s" s="29">
        <f>'請求書'!Q37</f>
      </c>
      <c r="L38" s="9"/>
      <c r="M38" s="2"/>
      <c r="N38" s="2"/>
      <c r="O38" s="2"/>
      <c r="P38" s="2"/>
    </row>
    <row r="39" ht="19" customHeight="1">
      <c r="A39" s="30">
        <v>23</v>
      </c>
      <c r="B39" s="31"/>
      <c r="C39" s="31"/>
      <c r="D39" s="31"/>
      <c r="E39" s="31"/>
      <c r="F39" s="31"/>
      <c r="G39" s="31"/>
      <c r="H39" s="31"/>
      <c r="I39" s="31">
        <f>D39*H39</f>
        <v>0</v>
      </c>
      <c r="J39" s="31"/>
      <c r="K39" t="s" s="29">
        <f>'請求書'!Q38</f>
      </c>
      <c r="L39" s="9"/>
      <c r="M39" s="2"/>
      <c r="N39" s="2"/>
      <c r="O39" s="2"/>
      <c r="P39" s="2"/>
    </row>
    <row r="40" ht="19" customHeight="1">
      <c r="A40" s="30">
        <v>24</v>
      </c>
      <c r="B40" s="31"/>
      <c r="C40" s="31"/>
      <c r="D40" s="31"/>
      <c r="E40" s="31"/>
      <c r="F40" s="31"/>
      <c r="G40" s="31"/>
      <c r="H40" s="31"/>
      <c r="I40" s="31">
        <f>D40*H40</f>
        <v>0</v>
      </c>
      <c r="J40" s="31"/>
      <c r="K40" t="s" s="29">
        <f>'請求書'!Q39</f>
      </c>
      <c r="L40" s="9"/>
      <c r="M40" s="2"/>
      <c r="N40" s="2"/>
      <c r="O40" s="2"/>
      <c r="P40" s="2"/>
    </row>
    <row r="41" ht="19" customHeight="1">
      <c r="A41" s="30">
        <v>25</v>
      </c>
      <c r="B41" s="31"/>
      <c r="C41" s="31"/>
      <c r="D41" s="31"/>
      <c r="E41" s="31"/>
      <c r="F41" s="31"/>
      <c r="G41" s="31"/>
      <c r="H41" s="31"/>
      <c r="I41" s="31">
        <f>D41*H41</f>
        <v>0</v>
      </c>
      <c r="J41" s="31"/>
      <c r="K41" t="s" s="29">
        <f>'請求書'!Q40</f>
      </c>
      <c r="L41" s="9"/>
      <c r="M41" s="2"/>
      <c r="N41" s="2"/>
      <c r="O41" s="2"/>
      <c r="P41" s="2"/>
    </row>
    <row r="42" ht="19" customHeight="1">
      <c r="A42" s="30">
        <v>26</v>
      </c>
      <c r="B42" s="31"/>
      <c r="C42" s="31"/>
      <c r="D42" s="31"/>
      <c r="E42" s="31"/>
      <c r="F42" s="31"/>
      <c r="G42" s="31"/>
      <c r="H42" s="31"/>
      <c r="I42" s="31">
        <f>D42*H42</f>
        <v>0</v>
      </c>
      <c r="J42" s="31"/>
      <c r="K42" t="s" s="29">
        <f>'請求書'!Q41</f>
      </c>
      <c r="L42" s="9"/>
      <c r="M42" s="2"/>
      <c r="N42" s="2"/>
      <c r="O42" s="2"/>
      <c r="P42" s="2"/>
    </row>
    <row r="43" ht="19" customHeight="1">
      <c r="A43" s="30">
        <v>27</v>
      </c>
      <c r="B43" s="31"/>
      <c r="C43" s="31"/>
      <c r="D43" s="31"/>
      <c r="E43" s="31"/>
      <c r="F43" s="31"/>
      <c r="G43" s="31"/>
      <c r="H43" s="31"/>
      <c r="I43" s="31">
        <f>D43*H43</f>
        <v>0</v>
      </c>
      <c r="J43" s="31"/>
      <c r="K43" t="s" s="29">
        <f>'請求書'!Q42</f>
      </c>
      <c r="L43" s="9"/>
      <c r="M43" s="2"/>
      <c r="N43" s="2"/>
      <c r="O43" s="2"/>
      <c r="P43" s="2"/>
    </row>
    <row r="44" ht="19" customHeight="1">
      <c r="A44" s="30">
        <v>28</v>
      </c>
      <c r="B44" s="31"/>
      <c r="C44" s="31"/>
      <c r="D44" s="31"/>
      <c r="E44" s="31"/>
      <c r="F44" s="31"/>
      <c r="G44" s="31"/>
      <c r="H44" s="31"/>
      <c r="I44" s="31">
        <f>D44*H44</f>
        <v>0</v>
      </c>
      <c r="J44" s="31"/>
      <c r="K44" t="s" s="29">
        <f>'請求書'!Q43</f>
      </c>
      <c r="L44" s="9"/>
      <c r="M44" s="2"/>
      <c r="N44" s="2"/>
      <c r="O44" s="2"/>
      <c r="P44" s="2"/>
    </row>
    <row r="45" ht="19" customHeight="1">
      <c r="A45" s="30">
        <v>29</v>
      </c>
      <c r="B45" s="31"/>
      <c r="C45" s="31"/>
      <c r="D45" s="31"/>
      <c r="E45" s="31"/>
      <c r="F45" s="31"/>
      <c r="G45" s="31"/>
      <c r="H45" s="31"/>
      <c r="I45" s="31">
        <f>D45*H45</f>
        <v>0</v>
      </c>
      <c r="J45" s="31"/>
      <c r="K45" t="s" s="29">
        <f>'請求書'!Q44</f>
      </c>
      <c r="L45" s="9"/>
      <c r="M45" s="2"/>
      <c r="N45" s="2"/>
      <c r="O45" s="2"/>
      <c r="P45" s="2"/>
    </row>
    <row r="46" ht="19" customHeight="1">
      <c r="A46" s="30">
        <v>30</v>
      </c>
      <c r="B46" s="31"/>
      <c r="C46" s="31"/>
      <c r="D46" s="31"/>
      <c r="E46" s="31"/>
      <c r="F46" s="31"/>
      <c r="G46" s="31"/>
      <c r="H46" s="31"/>
      <c r="I46" s="31">
        <f>D46*H46</f>
        <v>0</v>
      </c>
      <c r="J46" s="31"/>
      <c r="K46" t="s" s="29">
        <f>'請求書'!Q45</f>
      </c>
      <c r="L46" s="9"/>
      <c r="M46" s="2"/>
      <c r="N46" s="2"/>
      <c r="O46" s="2"/>
      <c r="P46" s="2"/>
    </row>
    <row r="47" ht="19" customHeight="1">
      <c r="A47" s="30">
        <v>31</v>
      </c>
      <c r="B47" s="31"/>
      <c r="C47" s="31"/>
      <c r="D47" s="31"/>
      <c r="E47" s="31"/>
      <c r="F47" s="31"/>
      <c r="G47" s="31"/>
      <c r="H47" s="31"/>
      <c r="I47" s="31">
        <f>D47*H47</f>
        <v>0</v>
      </c>
      <c r="J47" s="31"/>
      <c r="K47" t="s" s="29">
        <f>'請求書'!Q46</f>
      </c>
      <c r="L47" s="9"/>
      <c r="M47" s="2"/>
      <c r="N47" s="2"/>
      <c r="O47" s="2"/>
      <c r="P47" s="2"/>
    </row>
    <row r="48" ht="19" customHeight="1">
      <c r="A48" s="30">
        <v>32</v>
      </c>
      <c r="B48" s="31"/>
      <c r="C48" s="31"/>
      <c r="D48" s="31"/>
      <c r="E48" s="31"/>
      <c r="F48" s="31"/>
      <c r="G48" s="31"/>
      <c r="H48" s="31"/>
      <c r="I48" s="31">
        <f>D48*H48</f>
        <v>0</v>
      </c>
      <c r="J48" s="31"/>
      <c r="K48" t="s" s="29">
        <f>'請求書'!Q47</f>
      </c>
      <c r="L48" s="9"/>
      <c r="M48" s="2"/>
      <c r="N48" s="2"/>
      <c r="O48" s="2"/>
      <c r="P48" s="2"/>
    </row>
    <row r="49" ht="19" customHeight="1">
      <c r="A49" s="30">
        <v>33</v>
      </c>
      <c r="B49" s="31"/>
      <c r="C49" s="31"/>
      <c r="D49" s="31"/>
      <c r="E49" s="31"/>
      <c r="F49" s="31"/>
      <c r="G49" s="31"/>
      <c r="H49" s="31"/>
      <c r="I49" s="31">
        <f>D49*H49</f>
        <v>0</v>
      </c>
      <c r="J49" s="31"/>
      <c r="K49" t="s" s="29">
        <f>'請求書'!Q48</f>
      </c>
      <c r="L49" s="9"/>
      <c r="M49" s="2"/>
      <c r="N49" s="2"/>
      <c r="O49" s="2"/>
      <c r="P49" s="2"/>
    </row>
    <row r="50" ht="19" customHeight="1">
      <c r="A50" s="30">
        <v>34</v>
      </c>
      <c r="B50" s="31"/>
      <c r="C50" s="31"/>
      <c r="D50" s="31"/>
      <c r="E50" s="31"/>
      <c r="F50" s="31"/>
      <c r="G50" s="31"/>
      <c r="H50" s="31"/>
      <c r="I50" s="31">
        <f>D50*H50</f>
        <v>0</v>
      </c>
      <c r="J50" s="31"/>
      <c r="K50" t="s" s="29">
        <f>'請求書'!Q49</f>
      </c>
      <c r="L50" s="9"/>
      <c r="M50" s="2"/>
      <c r="N50" s="2"/>
      <c r="O50" s="2"/>
      <c r="P50" s="2"/>
    </row>
    <row r="51" ht="19" customHeight="1">
      <c r="A51" s="30">
        <v>35</v>
      </c>
      <c r="B51" s="31"/>
      <c r="C51" s="31"/>
      <c r="D51" s="31"/>
      <c r="E51" s="31"/>
      <c r="F51" s="31"/>
      <c r="G51" s="31"/>
      <c r="H51" s="31"/>
      <c r="I51" s="31">
        <f>D51*H51</f>
        <v>0</v>
      </c>
      <c r="J51" s="31"/>
      <c r="K51" t="s" s="29">
        <f>'請求書'!Q50</f>
      </c>
      <c r="L51" s="9"/>
      <c r="M51" s="2"/>
      <c r="N51" s="2"/>
      <c r="O51" s="2"/>
      <c r="P51" s="2"/>
    </row>
    <row r="52" ht="19" customHeight="1">
      <c r="A52" s="30">
        <v>36</v>
      </c>
      <c r="B52" s="31"/>
      <c r="C52" s="31"/>
      <c r="D52" s="31"/>
      <c r="E52" s="31"/>
      <c r="F52" s="31"/>
      <c r="G52" s="31"/>
      <c r="H52" s="31"/>
      <c r="I52" s="31">
        <f>D52*H52</f>
        <v>0</v>
      </c>
      <c r="J52" s="31"/>
      <c r="K52" t="s" s="29">
        <f>'請求書'!Q51</f>
      </c>
      <c r="L52" s="9"/>
      <c r="M52" s="2"/>
      <c r="N52" s="2"/>
      <c r="O52" s="2"/>
      <c r="P52" s="2"/>
    </row>
    <row r="53" ht="19" customHeight="1">
      <c r="A53" s="30">
        <v>37</v>
      </c>
      <c r="B53" s="31"/>
      <c r="C53" s="31"/>
      <c r="D53" s="31"/>
      <c r="E53" s="31"/>
      <c r="F53" s="31"/>
      <c r="G53" s="31"/>
      <c r="H53" s="31"/>
      <c r="I53" s="31">
        <f>D53*H53</f>
        <v>0</v>
      </c>
      <c r="J53" s="31"/>
      <c r="K53" t="s" s="29">
        <f>'請求書'!Q52</f>
      </c>
      <c r="L53" s="9"/>
      <c r="M53" s="2"/>
      <c r="N53" s="2"/>
      <c r="O53" s="2"/>
      <c r="P53" s="2"/>
    </row>
    <row r="54" ht="19" customHeight="1">
      <c r="A54" s="30">
        <v>38</v>
      </c>
      <c r="B54" s="31"/>
      <c r="C54" s="31"/>
      <c r="D54" s="31"/>
      <c r="E54" s="31"/>
      <c r="F54" s="31"/>
      <c r="G54" s="31"/>
      <c r="H54" s="31"/>
      <c r="I54" s="31">
        <f>D54*H54</f>
        <v>0</v>
      </c>
      <c r="J54" s="31"/>
      <c r="K54" t="s" s="29">
        <f>'請求書'!Q53</f>
      </c>
      <c r="L54" s="9"/>
      <c r="M54" s="2"/>
      <c r="N54" s="2"/>
      <c r="O54" s="2"/>
      <c r="P54" s="2"/>
    </row>
    <row r="55" ht="19" customHeight="1">
      <c r="A55" s="30">
        <v>39</v>
      </c>
      <c r="B55" s="31"/>
      <c r="C55" s="31"/>
      <c r="D55" s="31"/>
      <c r="E55" s="31"/>
      <c r="F55" s="31"/>
      <c r="G55" s="31"/>
      <c r="H55" s="31"/>
      <c r="I55" s="31">
        <f>D55*H55</f>
        <v>0</v>
      </c>
      <c r="J55" s="31"/>
      <c r="K55" t="s" s="29">
        <f>'請求書'!Q54</f>
      </c>
      <c r="L55" s="9"/>
      <c r="M55" s="2"/>
      <c r="N55" s="2"/>
      <c r="O55" s="2"/>
      <c r="P55" s="2"/>
    </row>
    <row r="56" ht="19" customHeight="1">
      <c r="A56" s="30">
        <v>40</v>
      </c>
      <c r="B56" s="31"/>
      <c r="C56" s="31"/>
      <c r="D56" s="31"/>
      <c r="E56" s="31"/>
      <c r="F56" s="31"/>
      <c r="G56" s="31"/>
      <c r="H56" s="31"/>
      <c r="I56" s="31">
        <f>D56*H56</f>
        <v>0</v>
      </c>
      <c r="J56" s="31"/>
      <c r="K56" t="s" s="29">
        <f>'請求書'!Q55</f>
      </c>
      <c r="L56" s="9"/>
      <c r="M56" s="2"/>
      <c r="N56" s="2"/>
      <c r="O56" s="2"/>
      <c r="P56" s="2"/>
    </row>
    <row r="57" ht="19" customHeight="1">
      <c r="A57" s="30">
        <v>41</v>
      </c>
      <c r="B57" s="31"/>
      <c r="C57" s="31"/>
      <c r="D57" s="31"/>
      <c r="E57" s="31"/>
      <c r="F57" s="31"/>
      <c r="G57" s="31"/>
      <c r="H57" s="31"/>
      <c r="I57" s="31">
        <f>D57*H57</f>
        <v>0</v>
      </c>
      <c r="J57" s="31"/>
      <c r="K57" t="s" s="29">
        <f>'請求書'!Q56</f>
      </c>
      <c r="L57" s="9"/>
      <c r="M57" s="2"/>
      <c r="N57" s="2"/>
      <c r="O57" s="2"/>
      <c r="P57" s="2"/>
    </row>
    <row r="58" ht="19" customHeight="1">
      <c r="A58" s="30">
        <v>42</v>
      </c>
      <c r="B58" s="31"/>
      <c r="C58" s="31"/>
      <c r="D58" s="31"/>
      <c r="E58" s="31"/>
      <c r="F58" s="31"/>
      <c r="G58" s="31"/>
      <c r="H58" s="31"/>
      <c r="I58" s="31">
        <f>D58*H58</f>
        <v>0</v>
      </c>
      <c r="J58" s="31"/>
      <c r="K58" t="s" s="29">
        <f>'請求書'!Q57</f>
      </c>
      <c r="L58" s="9"/>
      <c r="M58" s="2"/>
      <c r="N58" s="2"/>
      <c r="O58" s="2"/>
      <c r="P58" s="2"/>
    </row>
    <row r="59" ht="19" customHeight="1">
      <c r="A59" s="30">
        <v>43</v>
      </c>
      <c r="B59" s="31"/>
      <c r="C59" s="31"/>
      <c r="D59" s="31"/>
      <c r="E59" s="31"/>
      <c r="F59" s="31"/>
      <c r="G59" s="31"/>
      <c r="H59" s="31"/>
      <c r="I59" s="31">
        <f>D59*H59</f>
        <v>0</v>
      </c>
      <c r="J59" s="31"/>
      <c r="K59" t="s" s="29">
        <f>'請求書'!Q58</f>
      </c>
      <c r="L59" s="9"/>
      <c r="M59" s="2"/>
      <c r="N59" s="2"/>
      <c r="O59" s="2"/>
      <c r="P59" s="2"/>
    </row>
    <row r="60" ht="19" customHeight="1">
      <c r="A60" s="30">
        <v>44</v>
      </c>
      <c r="B60" s="31"/>
      <c r="C60" s="31"/>
      <c r="D60" s="31"/>
      <c r="E60" s="31"/>
      <c r="F60" s="31"/>
      <c r="G60" s="31"/>
      <c r="H60" s="31"/>
      <c r="I60" s="31">
        <f>D60*H60</f>
        <v>0</v>
      </c>
      <c r="J60" s="31"/>
      <c r="K60" t="s" s="29">
        <f>'請求書'!Q59</f>
      </c>
      <c r="L60" s="9"/>
      <c r="M60" s="2"/>
      <c r="N60" s="2"/>
      <c r="O60" s="2"/>
      <c r="P60" s="2"/>
    </row>
    <row r="61" ht="19" customHeight="1">
      <c r="A61" s="30">
        <v>45</v>
      </c>
      <c r="B61" s="31"/>
      <c r="C61" s="31"/>
      <c r="D61" s="31"/>
      <c r="E61" s="31"/>
      <c r="F61" s="31"/>
      <c r="G61" s="31"/>
      <c r="H61" s="31"/>
      <c r="I61" s="31">
        <f>D61*H61</f>
        <v>0</v>
      </c>
      <c r="J61" s="31"/>
      <c r="K61" t="s" s="29">
        <f>'請求書'!Q60</f>
      </c>
      <c r="L61" s="9"/>
      <c r="M61" s="2"/>
      <c r="N61" s="2"/>
      <c r="O61" s="2"/>
      <c r="P61" s="2"/>
    </row>
    <row r="62" ht="19" customHeight="1">
      <c r="A62" s="30">
        <v>46</v>
      </c>
      <c r="B62" s="31"/>
      <c r="C62" s="31"/>
      <c r="D62" s="31"/>
      <c r="E62" s="31"/>
      <c r="F62" s="31"/>
      <c r="G62" s="31"/>
      <c r="H62" s="31"/>
      <c r="I62" s="31">
        <f>D62*H62</f>
        <v>0</v>
      </c>
      <c r="J62" s="31"/>
      <c r="K62" t="s" s="29">
        <f>'請求書'!Q61</f>
      </c>
      <c r="L62" s="9"/>
      <c r="M62" s="2"/>
      <c r="N62" s="2"/>
      <c r="O62" s="2"/>
      <c r="P62" s="2"/>
    </row>
    <row r="63" ht="19" customHeight="1">
      <c r="A63" s="30">
        <v>47</v>
      </c>
      <c r="B63" s="31"/>
      <c r="C63" s="31"/>
      <c r="D63" s="31"/>
      <c r="E63" s="31"/>
      <c r="F63" s="31"/>
      <c r="G63" s="31"/>
      <c r="H63" s="31"/>
      <c r="I63" s="31">
        <f>D63*H63</f>
        <v>0</v>
      </c>
      <c r="J63" s="31"/>
      <c r="K63" t="s" s="29">
        <f>'請求書'!Q62</f>
      </c>
      <c r="L63" s="9"/>
      <c r="M63" s="2"/>
      <c r="N63" s="2"/>
      <c r="O63" s="2"/>
      <c r="P63" s="2"/>
    </row>
    <row r="64" ht="19" customHeight="1">
      <c r="A64" s="30">
        <v>48</v>
      </c>
      <c r="B64" s="31"/>
      <c r="C64" s="31"/>
      <c r="D64" s="31"/>
      <c r="E64" s="31"/>
      <c r="F64" s="31"/>
      <c r="G64" s="31"/>
      <c r="H64" s="31"/>
      <c r="I64" s="31">
        <f>D64*H64</f>
        <v>0</v>
      </c>
      <c r="J64" s="31"/>
      <c r="K64" t="s" s="29">
        <f>'請求書'!Q63</f>
      </c>
      <c r="L64" s="9"/>
      <c r="M64" s="2"/>
      <c r="N64" s="2"/>
      <c r="O64" s="2"/>
      <c r="P64" s="2"/>
    </row>
    <row r="65" ht="19" customHeight="1">
      <c r="A65" s="30">
        <v>49</v>
      </c>
      <c r="B65" s="31"/>
      <c r="C65" s="31"/>
      <c r="D65" s="31"/>
      <c r="E65" s="31"/>
      <c r="F65" s="31"/>
      <c r="G65" s="31"/>
      <c r="H65" s="31"/>
      <c r="I65" s="31">
        <f>D65*H65</f>
        <v>0</v>
      </c>
      <c r="J65" s="31"/>
      <c r="K65" t="s" s="29">
        <f>'請求書'!Q64</f>
      </c>
      <c r="L65" s="9"/>
      <c r="M65" s="2"/>
      <c r="N65" s="2"/>
      <c r="O65" s="2"/>
      <c r="P65" s="2"/>
    </row>
    <row r="66" ht="19" customHeight="1">
      <c r="A66" s="30">
        <v>50</v>
      </c>
      <c r="B66" s="31"/>
      <c r="C66" s="31"/>
      <c r="D66" s="31"/>
      <c r="E66" s="31"/>
      <c r="F66" s="31"/>
      <c r="G66" s="31"/>
      <c r="H66" s="31"/>
      <c r="I66" s="31">
        <f>D66*H66</f>
        <v>0</v>
      </c>
      <c r="J66" s="31"/>
      <c r="K66" t="s" s="29">
        <f>'請求書'!Q65</f>
      </c>
      <c r="L66" s="9"/>
      <c r="M66" s="2"/>
      <c r="N66" s="2"/>
      <c r="O66" s="2"/>
      <c r="P66" s="2"/>
    </row>
    <row r="67" ht="19" customHeight="1">
      <c r="A67" s="32"/>
      <c r="B67" s="33"/>
      <c r="C67" s="33"/>
      <c r="D67" s="33"/>
      <c r="E67" s="33"/>
      <c r="F67" s="33"/>
      <c r="G67" s="33"/>
      <c r="H67" t="s" s="34">
        <v>39</v>
      </c>
      <c r="I67" s="31">
        <f>SUM(I17:I66)</f>
        <v>0</v>
      </c>
      <c r="J67" s="31"/>
      <c r="K67" s="29"/>
      <c r="L67" s="9"/>
      <c r="M67" s="2"/>
      <c r="N67" s="2"/>
      <c r="O67" s="2"/>
      <c r="P67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V78"/>
  <sheetViews>
    <sheetView workbookViewId="0" showGridLines="0" defaultGridColor="1"/>
  </sheetViews>
  <sheetFormatPr defaultColWidth="11.125" defaultRowHeight="18" customHeight="1" outlineLevelRow="0" outlineLevelCol="0"/>
  <cols>
    <col min="1" max="1" width="5.75" style="35" customWidth="1"/>
    <col min="2" max="2" width="55.125" style="35" customWidth="1"/>
    <col min="3" max="3" width="55.125" style="35" customWidth="1"/>
    <col min="4" max="4" width="11.125" style="35" customWidth="1"/>
    <col min="5" max="5" width="11.125" style="35" customWidth="1"/>
    <col min="6" max="6" width="11.125" style="35" customWidth="1"/>
    <col min="7" max="7" width="11.125" style="35" customWidth="1"/>
    <col min="8" max="8" width="11.125" style="35" customWidth="1"/>
    <col min="9" max="9" width="11.125" style="35" customWidth="1"/>
    <col min="10" max="10" width="11.125" style="35" customWidth="1"/>
    <col min="11" max="11" width="29.875" style="35" customWidth="1"/>
    <col min="12" max="12" width="21.875" style="35" customWidth="1"/>
    <col min="13" max="13" width="11.125" style="35" customWidth="1"/>
    <col min="14" max="14" width="13.75" style="35" customWidth="1"/>
    <col min="15" max="15" width="13.75" style="35" customWidth="1"/>
    <col min="16" max="16" width="13.75" style="35" customWidth="1"/>
    <col min="17" max="17" width="11.125" style="35" customWidth="1"/>
    <col min="18" max="18" width="11.125" style="35" customWidth="1"/>
    <col min="19" max="19" width="11.125" style="35" customWidth="1"/>
    <col min="20" max="20" width="11.125" style="35" customWidth="1"/>
    <col min="21" max="21" width="11.125" style="35" customWidth="1"/>
    <col min="22" max="22" width="11.125" style="35" customWidth="1"/>
    <col min="23" max="256" width="11.125" style="35" customWidth="1"/>
  </cols>
  <sheetData>
    <row r="1" ht="30" customHeight="1">
      <c r="A1" s="2"/>
      <c r="B1" s="2"/>
      <c r="C1" t="s" s="36">
        <v>40</v>
      </c>
      <c r="D1" s="2"/>
      <c r="E1" s="2"/>
      <c r="F1" s="2"/>
      <c r="G1" t="s" s="37">
        <v>41</v>
      </c>
      <c r="H1" s="38"/>
      <c r="I1" s="38"/>
      <c r="J1" s="38"/>
      <c r="K1" s="2"/>
      <c r="L1" s="2"/>
      <c r="M1" s="2"/>
      <c r="N1" s="39"/>
      <c r="O1" s="39"/>
      <c r="P1" s="39"/>
      <c r="Q1" s="40"/>
      <c r="R1" s="2"/>
      <c r="S1" s="2"/>
      <c r="T1" s="2"/>
      <c r="U1" s="2"/>
      <c r="V1" s="2"/>
    </row>
    <row r="2" ht="30" customHeight="1">
      <c r="A2" s="2"/>
      <c r="B2" t="s" s="41">
        <v>42</v>
      </c>
      <c r="C2" s="42">
        <f>H77</f>
        <v>0</v>
      </c>
      <c r="D2" t="s" s="43">
        <v>43</v>
      </c>
      <c r="E2" s="2"/>
      <c r="F2" s="2"/>
      <c r="G2" t="s" s="44">
        <v>44</v>
      </c>
      <c r="H2" s="45"/>
      <c r="I2" s="45"/>
      <c r="J2" s="45"/>
      <c r="K2" s="2"/>
      <c r="L2" s="2"/>
      <c r="M2" s="2"/>
      <c r="N2" s="39"/>
      <c r="O2" s="39"/>
      <c r="P2" s="39"/>
      <c r="Q2" s="40"/>
      <c r="R2" s="2"/>
      <c r="S2" s="2"/>
      <c r="T2" s="2"/>
      <c r="U2" s="2"/>
      <c r="V2" s="2"/>
    </row>
    <row r="3" ht="19.5" customHeight="1">
      <c r="A3" s="6"/>
      <c r="B3" t="s" s="7">
        <v>1</v>
      </c>
      <c r="C3" s="46"/>
      <c r="D3" s="9"/>
      <c r="E3" s="2"/>
      <c r="F3" s="2"/>
      <c r="G3" s="47"/>
      <c r="H3" s="47"/>
      <c r="I3" s="47"/>
      <c r="J3" s="47"/>
      <c r="K3" s="2"/>
      <c r="L3" s="2"/>
      <c r="M3" s="2"/>
      <c r="N3" s="39"/>
      <c r="O3" s="39"/>
      <c r="P3" s="39"/>
      <c r="Q3" s="40"/>
      <c r="R3" s="2"/>
      <c r="S3" s="2"/>
      <c r="T3" s="2"/>
      <c r="U3" s="2"/>
      <c r="V3" s="2"/>
    </row>
    <row r="4" ht="19" customHeight="1">
      <c r="A4" s="6"/>
      <c r="B4" t="s" s="12">
        <v>4</v>
      </c>
      <c r="C4" s="18">
        <f>'注文書'!C3</f>
        <v>0</v>
      </c>
      <c r="D4" s="9"/>
      <c r="E4" t="s" s="10">
        <v>3</v>
      </c>
      <c r="F4" s="2"/>
      <c r="G4" s="2"/>
      <c r="H4" s="2"/>
      <c r="I4" s="2"/>
      <c r="J4" s="2"/>
      <c r="K4" s="11"/>
      <c r="L4" s="2"/>
      <c r="M4" s="2"/>
      <c r="N4" s="39"/>
      <c r="O4" s="39"/>
      <c r="P4" s="39"/>
      <c r="Q4" s="40"/>
      <c r="R4" s="2"/>
      <c r="S4" s="2"/>
      <c r="T4" s="2"/>
      <c r="U4" s="2"/>
      <c r="V4" s="2"/>
    </row>
    <row r="5" ht="19" customHeight="1">
      <c r="A5" s="6"/>
      <c r="B5" t="s" s="12">
        <v>6</v>
      </c>
      <c r="C5" s="18">
        <f>'注文書'!C4</f>
        <v>0</v>
      </c>
      <c r="D5" s="9"/>
      <c r="E5" t="s" s="10">
        <v>5</v>
      </c>
      <c r="F5" s="2"/>
      <c r="G5" s="2"/>
      <c r="H5" s="2"/>
      <c r="I5" s="2"/>
      <c r="J5" s="2"/>
      <c r="K5" s="2"/>
      <c r="L5" s="2"/>
      <c r="M5" s="2"/>
      <c r="N5" s="39"/>
      <c r="O5" s="39"/>
      <c r="P5" s="39"/>
      <c r="Q5" s="40"/>
      <c r="R5" s="2"/>
      <c r="S5" s="2"/>
      <c r="T5" s="2"/>
      <c r="U5" s="2"/>
      <c r="V5" s="2"/>
    </row>
    <row r="6" ht="19" customHeight="1">
      <c r="A6" s="6"/>
      <c r="B6" t="s" s="12">
        <v>8</v>
      </c>
      <c r="C6" s="18">
        <f>'注文書'!C5</f>
        <v>0</v>
      </c>
      <c r="D6" s="9"/>
      <c r="E6" t="s" s="10">
        <v>7</v>
      </c>
      <c r="F6" s="2"/>
      <c r="G6" s="2"/>
      <c r="H6" s="2"/>
      <c r="I6" s="2"/>
      <c r="J6" s="2"/>
      <c r="K6" s="2"/>
      <c r="L6" s="2"/>
      <c r="M6" s="2"/>
      <c r="N6" s="39"/>
      <c r="O6" s="39"/>
      <c r="P6" s="39"/>
      <c r="Q6" s="40"/>
      <c r="R6" s="2"/>
      <c r="S6" s="2"/>
      <c r="T6" s="2"/>
      <c r="U6" s="2"/>
      <c r="V6" s="2"/>
    </row>
    <row r="7" ht="19" customHeight="1">
      <c r="A7" s="6"/>
      <c r="B7" t="s" s="12">
        <v>10</v>
      </c>
      <c r="C7" s="18">
        <f>'注文書'!C6</f>
        <v>0</v>
      </c>
      <c r="D7" s="9"/>
      <c r="E7" t="s" s="10">
        <v>45</v>
      </c>
      <c r="F7" s="2"/>
      <c r="G7" s="2"/>
      <c r="H7" s="2"/>
      <c r="I7" s="2"/>
      <c r="J7" s="2"/>
      <c r="K7" s="2"/>
      <c r="L7" s="2"/>
      <c r="M7" s="2"/>
      <c r="N7" s="39"/>
      <c r="O7" s="39"/>
      <c r="P7" s="39"/>
      <c r="Q7" s="40"/>
      <c r="R7" s="2"/>
      <c r="S7" s="2"/>
      <c r="T7" s="2"/>
      <c r="U7" s="2"/>
      <c r="V7" s="2"/>
    </row>
    <row r="8" ht="19" customHeight="1">
      <c r="A8" s="6"/>
      <c r="B8" t="s" s="12">
        <v>12</v>
      </c>
      <c r="C8" s="18">
        <f>'注文書'!C7</f>
        <v>0</v>
      </c>
      <c r="D8" s="9"/>
      <c r="E8" t="s" s="10">
        <v>46</v>
      </c>
      <c r="F8" s="2"/>
      <c r="G8" s="2"/>
      <c r="H8" s="2"/>
      <c r="I8" s="2"/>
      <c r="J8" s="2"/>
      <c r="K8" s="2"/>
      <c r="L8" s="2"/>
      <c r="M8" s="2"/>
      <c r="N8" s="39"/>
      <c r="O8" s="39"/>
      <c r="P8" s="39"/>
      <c r="Q8" s="40"/>
      <c r="R8" s="2"/>
      <c r="S8" s="2"/>
      <c r="T8" s="2"/>
      <c r="U8" s="2"/>
      <c r="V8" s="2"/>
    </row>
    <row r="9" ht="19" customHeight="1">
      <c r="A9" s="6"/>
      <c r="B9" t="s" s="12">
        <v>14</v>
      </c>
      <c r="C9" s="18">
        <f>'注文書'!C8</f>
        <v>0</v>
      </c>
      <c r="D9" s="9"/>
      <c r="E9" t="s" s="10">
        <v>13</v>
      </c>
      <c r="F9" s="2"/>
      <c r="G9" s="2"/>
      <c r="H9" s="2"/>
      <c r="I9" s="2"/>
      <c r="J9" s="2"/>
      <c r="K9" s="2"/>
      <c r="L9" s="2"/>
      <c r="M9" s="2"/>
      <c r="N9" s="39"/>
      <c r="O9" s="39"/>
      <c r="P9" s="39"/>
      <c r="Q9" s="40"/>
      <c r="R9" s="2"/>
      <c r="S9" s="2"/>
      <c r="T9" s="2"/>
      <c r="U9" s="2"/>
      <c r="V9" s="2"/>
    </row>
    <row r="10" ht="19" customHeight="1">
      <c r="A10" s="6"/>
      <c r="B10" t="s" s="12">
        <v>16</v>
      </c>
      <c r="C10" s="18">
        <f>'注文書'!C9</f>
        <v>0</v>
      </c>
      <c r="D10" s="9"/>
      <c r="E10" t="s" s="16">
        <v>47</v>
      </c>
      <c r="F10" s="2"/>
      <c r="G10" s="2"/>
      <c r="H10" s="2"/>
      <c r="I10" s="2"/>
      <c r="J10" s="2"/>
      <c r="K10" t="s" s="48">
        <v>48</v>
      </c>
      <c r="L10" s="2"/>
      <c r="M10" s="2"/>
      <c r="N10" s="39"/>
      <c r="O10" s="39"/>
      <c r="P10" s="39"/>
      <c r="Q10" s="40"/>
      <c r="R10" s="2"/>
      <c r="S10" s="2"/>
      <c r="T10" s="2"/>
      <c r="U10" s="2"/>
      <c r="V10" s="2"/>
    </row>
    <row r="11" ht="19" customHeight="1">
      <c r="A11" s="6"/>
      <c r="B11" t="s" s="12">
        <v>17</v>
      </c>
      <c r="C11" s="18">
        <f>'注文書'!C10</f>
        <v>0</v>
      </c>
      <c r="D11" s="9"/>
      <c r="E11" s="2"/>
      <c r="F11" s="2"/>
      <c r="G11" s="2"/>
      <c r="H11" s="2"/>
      <c r="I11" s="2"/>
      <c r="J11" s="49"/>
      <c r="K11" t="s" s="50">
        <v>49</v>
      </c>
      <c r="L11" s="28"/>
      <c r="M11" s="2"/>
      <c r="N11" s="39"/>
      <c r="O11" s="39"/>
      <c r="P11" s="39"/>
      <c r="Q11" s="40"/>
      <c r="R11" s="2"/>
      <c r="S11" s="2"/>
      <c r="T11" s="2"/>
      <c r="U11" s="2"/>
      <c r="V11" s="2"/>
    </row>
    <row r="12" ht="19" customHeight="1">
      <c r="A12" s="6"/>
      <c r="B12" t="s" s="12">
        <v>50</v>
      </c>
      <c r="C12" s="18"/>
      <c r="D12" s="9"/>
      <c r="E12" s="17"/>
      <c r="F12" s="2"/>
      <c r="G12" s="2"/>
      <c r="H12" s="2"/>
      <c r="I12" s="2"/>
      <c r="J12" s="49"/>
      <c r="K12" t="s" s="51">
        <v>51</v>
      </c>
      <c r="L12" s="28"/>
      <c r="M12" s="2"/>
      <c r="N12" s="39"/>
      <c r="O12" s="39"/>
      <c r="P12" s="39"/>
      <c r="Q12" s="40"/>
      <c r="R12" s="2"/>
      <c r="S12" s="2"/>
      <c r="T12" s="2"/>
      <c r="U12" s="2"/>
      <c r="V12" s="2"/>
    </row>
    <row r="13" ht="19" customHeight="1">
      <c r="A13" s="6"/>
      <c r="B13" t="s" s="12">
        <v>19</v>
      </c>
      <c r="C13" t="s" s="18">
        <v>20</v>
      </c>
      <c r="D13" s="9"/>
      <c r="E13" s="2"/>
      <c r="F13" s="2"/>
      <c r="G13" s="2"/>
      <c r="H13" s="2"/>
      <c r="I13" s="2"/>
      <c r="J13" s="49"/>
      <c r="K13" t="s" s="52">
        <v>52</v>
      </c>
      <c r="L13" s="28"/>
      <c r="M13" s="2"/>
      <c r="N13" s="39"/>
      <c r="O13" s="39"/>
      <c r="P13" s="39"/>
      <c r="Q13" s="40"/>
      <c r="R13" s="2"/>
      <c r="S13" s="2"/>
      <c r="T13" s="2"/>
      <c r="U13" s="2"/>
      <c r="V13" s="2"/>
    </row>
    <row r="14" ht="19" customHeight="1">
      <c r="A14" s="53"/>
      <c r="B14" t="s" s="19">
        <v>53</v>
      </c>
      <c r="C14" s="20"/>
      <c r="D14" s="54"/>
      <c r="E14" s="3"/>
      <c r="F14" s="3"/>
      <c r="G14" s="3"/>
      <c r="H14" s="3"/>
      <c r="I14" s="3"/>
      <c r="J14" s="3"/>
      <c r="K14" s="55"/>
      <c r="L14" s="3"/>
      <c r="M14" s="3"/>
      <c r="N14" s="56"/>
      <c r="O14" s="56"/>
      <c r="P14" s="56"/>
      <c r="Q14" s="57"/>
      <c r="R14" s="2"/>
      <c r="S14" s="2"/>
      <c r="T14" s="2"/>
      <c r="U14" s="2"/>
      <c r="V14" s="2"/>
    </row>
    <row r="15" ht="19" customHeight="1">
      <c r="A15" s="25"/>
      <c r="B15" t="s" s="26">
        <v>23</v>
      </c>
      <c r="C15" t="s" s="26">
        <v>24</v>
      </c>
      <c r="D15" t="s" s="26">
        <v>25</v>
      </c>
      <c r="E15" t="s" s="26">
        <v>26</v>
      </c>
      <c r="F15" t="s" s="26">
        <v>27</v>
      </c>
      <c r="G15" t="s" s="26">
        <v>29</v>
      </c>
      <c r="H15" t="s" s="26">
        <v>30</v>
      </c>
      <c r="I15" t="s" s="26">
        <v>54</v>
      </c>
      <c r="J15" t="s" s="26">
        <v>55</v>
      </c>
      <c r="K15" t="s" s="26">
        <v>31</v>
      </c>
      <c r="L15" t="s" s="26">
        <v>56</v>
      </c>
      <c r="M15" s="58"/>
      <c r="N15" t="s" s="59">
        <v>57</v>
      </c>
      <c r="O15" t="s" s="59">
        <v>58</v>
      </c>
      <c r="P15" t="s" s="59">
        <v>59</v>
      </c>
      <c r="Q15" t="s" s="59">
        <v>32</v>
      </c>
      <c r="R15" s="9"/>
      <c r="S15" s="2"/>
      <c r="T15" s="2"/>
      <c r="U15" s="2"/>
      <c r="V15" s="2"/>
    </row>
    <row r="16" ht="18" customHeight="1">
      <c r="A16" s="29">
        <v>1</v>
      </c>
      <c r="B16" s="30">
        <f>'注文書'!B17</f>
        <v>0</v>
      </c>
      <c r="C16" s="30">
        <f>'注文書'!C17</f>
        <v>0</v>
      </c>
      <c r="D16" s="30">
        <f>'注文書'!D17</f>
        <v>0</v>
      </c>
      <c r="E16" s="30">
        <f>'注文書'!E17</f>
        <v>0</v>
      </c>
      <c r="F16" s="30">
        <f>'注文書'!F17</f>
        <v>0</v>
      </c>
      <c r="G16" s="30">
        <f>'注文書'!H17</f>
        <v>0</v>
      </c>
      <c r="H16" s="30">
        <f>'注文書'!I17</f>
        <v>0</v>
      </c>
      <c r="I16" s="60"/>
      <c r="J16" s="61"/>
      <c r="K16" s="62">
        <v>0</v>
      </c>
      <c r="L16" s="30"/>
      <c r="M16" s="30"/>
      <c r="N16" t="s" s="62">
        <v>60</v>
      </c>
      <c r="O16" t="s" s="62">
        <v>60</v>
      </c>
      <c r="P16" t="s" s="62">
        <v>60</v>
      </c>
      <c r="Q16" s="29"/>
      <c r="R16" s="9"/>
      <c r="S16" s="2"/>
      <c r="T16" s="2"/>
      <c r="U16" s="2"/>
      <c r="V16" s="2"/>
    </row>
    <row r="17" ht="18" customHeight="1">
      <c r="A17" s="29">
        <v>2</v>
      </c>
      <c r="B17" s="30">
        <f>'注文書'!B18</f>
        <v>0</v>
      </c>
      <c r="C17" s="30">
        <f>'注文書'!C18</f>
        <v>0</v>
      </c>
      <c r="D17" s="30">
        <f>'注文書'!D18</f>
        <v>0</v>
      </c>
      <c r="E17" s="30">
        <f>'注文書'!E18</f>
        <v>0</v>
      </c>
      <c r="F17" s="30">
        <f>'注文書'!F18</f>
        <v>0</v>
      </c>
      <c r="G17" s="30">
        <f>'注文書'!H18</f>
        <v>0</v>
      </c>
      <c r="H17" s="30">
        <f>'注文書'!I18</f>
        <v>0</v>
      </c>
      <c r="I17" s="60"/>
      <c r="J17" s="61"/>
      <c r="K17" s="62">
        <v>0</v>
      </c>
      <c r="L17" s="30"/>
      <c r="M17" s="30"/>
      <c r="N17" t="s" s="62">
        <v>60</v>
      </c>
      <c r="O17" t="s" s="62">
        <v>60</v>
      </c>
      <c r="P17" t="s" s="62">
        <v>60</v>
      </c>
      <c r="Q17" s="29"/>
      <c r="R17" s="9"/>
      <c r="S17" s="2"/>
      <c r="T17" s="2"/>
      <c r="U17" s="2"/>
      <c r="V17" s="2"/>
    </row>
    <row r="18" ht="18" customHeight="1">
      <c r="A18" s="29">
        <v>3</v>
      </c>
      <c r="B18" s="30">
        <f>'注文書'!B19</f>
        <v>0</v>
      </c>
      <c r="C18" s="30">
        <f>'注文書'!C19</f>
        <v>0</v>
      </c>
      <c r="D18" s="30">
        <f>'注文書'!D19</f>
        <v>0</v>
      </c>
      <c r="E18" s="30">
        <f>'注文書'!E19</f>
        <v>0</v>
      </c>
      <c r="F18" s="30">
        <f>'注文書'!F19</f>
        <v>0</v>
      </c>
      <c r="G18" s="30">
        <f>'注文書'!H19</f>
        <v>0</v>
      </c>
      <c r="H18" s="30">
        <f>'注文書'!I19</f>
        <v>0</v>
      </c>
      <c r="I18" s="60"/>
      <c r="J18" s="61"/>
      <c r="K18" s="62">
        <v>0</v>
      </c>
      <c r="L18" s="30"/>
      <c r="M18" s="30"/>
      <c r="N18" t="s" s="62">
        <v>60</v>
      </c>
      <c r="O18" t="s" s="62">
        <v>60</v>
      </c>
      <c r="P18" t="s" s="62">
        <v>60</v>
      </c>
      <c r="Q18" s="29"/>
      <c r="R18" s="9"/>
      <c r="S18" s="2"/>
      <c r="T18" s="2"/>
      <c r="U18" s="2"/>
      <c r="V18" s="2"/>
    </row>
    <row r="19" ht="18" customHeight="1">
      <c r="A19" s="29">
        <v>4</v>
      </c>
      <c r="B19" s="30">
        <f>'注文書'!B20</f>
        <v>0</v>
      </c>
      <c r="C19" s="30">
        <f>'注文書'!C20</f>
        <v>0</v>
      </c>
      <c r="D19" s="30">
        <f>'注文書'!D20</f>
        <v>0</v>
      </c>
      <c r="E19" s="30">
        <f>'注文書'!E20</f>
        <v>0</v>
      </c>
      <c r="F19" s="30">
        <f>'注文書'!F20</f>
        <v>0</v>
      </c>
      <c r="G19" s="30">
        <f>'注文書'!H20</f>
        <v>0</v>
      </c>
      <c r="H19" s="30">
        <f>'注文書'!I20</f>
        <v>0</v>
      </c>
      <c r="I19" s="60"/>
      <c r="J19" s="61"/>
      <c r="K19" s="62">
        <v>0</v>
      </c>
      <c r="L19" s="30"/>
      <c r="M19" s="30"/>
      <c r="N19" t="s" s="62">
        <v>60</v>
      </c>
      <c r="O19" t="s" s="62">
        <v>60</v>
      </c>
      <c r="P19" t="s" s="62">
        <v>60</v>
      </c>
      <c r="Q19" s="29"/>
      <c r="R19" s="63"/>
      <c r="S19" s="64"/>
      <c r="T19" s="64"/>
      <c r="U19" s="64"/>
      <c r="V19" s="64"/>
    </row>
    <row r="20" ht="18" customHeight="1">
      <c r="A20" s="29">
        <v>5</v>
      </c>
      <c r="B20" s="30">
        <f>'注文書'!B21</f>
        <v>0</v>
      </c>
      <c r="C20" s="30">
        <f>'注文書'!C21</f>
        <v>0</v>
      </c>
      <c r="D20" s="30">
        <f>'注文書'!D21</f>
        <v>0</v>
      </c>
      <c r="E20" s="30">
        <f>'注文書'!E21</f>
        <v>0</v>
      </c>
      <c r="F20" s="30">
        <f>'注文書'!F21</f>
        <v>0</v>
      </c>
      <c r="G20" s="30">
        <f>'注文書'!H21</f>
        <v>0</v>
      </c>
      <c r="H20" s="30">
        <f>'注文書'!I21</f>
        <v>0</v>
      </c>
      <c r="I20" s="60"/>
      <c r="J20" s="61"/>
      <c r="K20" s="62">
        <v>0</v>
      </c>
      <c r="L20" s="30"/>
      <c r="M20" s="30"/>
      <c r="N20" t="s" s="62">
        <v>60</v>
      </c>
      <c r="O20" t="s" s="62">
        <v>60</v>
      </c>
      <c r="P20" t="s" s="62">
        <v>60</v>
      </c>
      <c r="Q20" s="29"/>
      <c r="R20" s="63"/>
      <c r="S20" s="64"/>
      <c r="T20" s="64"/>
      <c r="U20" s="64"/>
      <c r="V20" s="64"/>
    </row>
    <row r="21" ht="18" customHeight="1">
      <c r="A21" s="29">
        <v>6</v>
      </c>
      <c r="B21" s="30">
        <f>'注文書'!B22</f>
        <v>0</v>
      </c>
      <c r="C21" s="30">
        <f>'注文書'!C22</f>
        <v>0</v>
      </c>
      <c r="D21" s="30">
        <f>'注文書'!D22</f>
        <v>0</v>
      </c>
      <c r="E21" s="30">
        <f>'注文書'!E22</f>
        <v>0</v>
      </c>
      <c r="F21" s="30">
        <f>'注文書'!F22</f>
        <v>0</v>
      </c>
      <c r="G21" s="30">
        <f>'注文書'!H22</f>
        <v>0</v>
      </c>
      <c r="H21" s="30">
        <f>'注文書'!I22</f>
        <v>0</v>
      </c>
      <c r="I21" s="60"/>
      <c r="J21" s="61"/>
      <c r="K21" s="62">
        <v>0</v>
      </c>
      <c r="L21" s="30"/>
      <c r="M21" s="30"/>
      <c r="N21" t="s" s="62">
        <v>60</v>
      </c>
      <c r="O21" t="s" s="62">
        <v>60</v>
      </c>
      <c r="P21" t="s" s="62">
        <v>60</v>
      </c>
      <c r="Q21" s="29"/>
      <c r="R21" s="63"/>
      <c r="S21" s="64"/>
      <c r="T21" s="64"/>
      <c r="U21" s="64"/>
      <c r="V21" s="64"/>
    </row>
    <row r="22" ht="18" customHeight="1">
      <c r="A22" s="29">
        <v>7</v>
      </c>
      <c r="B22" s="30">
        <f>'注文書'!B23</f>
        <v>0</v>
      </c>
      <c r="C22" s="30">
        <f>'注文書'!C23</f>
        <v>0</v>
      </c>
      <c r="D22" s="30">
        <f>'注文書'!D23</f>
        <v>0</v>
      </c>
      <c r="E22" s="30">
        <f>'注文書'!E23</f>
        <v>0</v>
      </c>
      <c r="F22" s="30">
        <f>'注文書'!F23</f>
        <v>0</v>
      </c>
      <c r="G22" s="30">
        <f>'注文書'!H23</f>
        <v>0</v>
      </c>
      <c r="H22" s="30">
        <f>'注文書'!I23</f>
        <v>0</v>
      </c>
      <c r="I22" s="60"/>
      <c r="J22" s="61"/>
      <c r="K22" s="62">
        <v>0</v>
      </c>
      <c r="L22" s="30"/>
      <c r="M22" s="30"/>
      <c r="N22" t="s" s="62">
        <v>60</v>
      </c>
      <c r="O22" t="s" s="62">
        <v>60</v>
      </c>
      <c r="P22" t="s" s="62">
        <v>60</v>
      </c>
      <c r="Q22" s="29"/>
      <c r="R22" s="63"/>
      <c r="S22" s="64"/>
      <c r="T22" s="64"/>
      <c r="U22" s="64"/>
      <c r="V22" s="64"/>
    </row>
    <row r="23" ht="18" customHeight="1">
      <c r="A23" s="29">
        <v>8</v>
      </c>
      <c r="B23" s="30">
        <f>'注文書'!B24</f>
        <v>0</v>
      </c>
      <c r="C23" s="30">
        <f>'注文書'!C24</f>
        <v>0</v>
      </c>
      <c r="D23" s="30">
        <f>'注文書'!D24</f>
        <v>0</v>
      </c>
      <c r="E23" s="30">
        <f>'注文書'!E24</f>
        <v>0</v>
      </c>
      <c r="F23" s="30">
        <f>'注文書'!F24</f>
        <v>0</v>
      </c>
      <c r="G23" s="30">
        <f>'注文書'!H24</f>
        <v>0</v>
      </c>
      <c r="H23" s="30">
        <f>'注文書'!I24</f>
        <v>0</v>
      </c>
      <c r="I23" s="60"/>
      <c r="J23" s="61"/>
      <c r="K23" s="62">
        <v>0</v>
      </c>
      <c r="L23" s="30"/>
      <c r="M23" s="30"/>
      <c r="N23" t="s" s="62">
        <v>60</v>
      </c>
      <c r="O23" t="s" s="62">
        <v>60</v>
      </c>
      <c r="P23" t="s" s="62">
        <v>60</v>
      </c>
      <c r="Q23" s="29"/>
      <c r="R23" s="63"/>
      <c r="S23" s="64"/>
      <c r="T23" s="64"/>
      <c r="U23" s="64"/>
      <c r="V23" s="64"/>
    </row>
    <row r="24" ht="18" customHeight="1">
      <c r="A24" s="29">
        <v>9</v>
      </c>
      <c r="B24" s="30">
        <f>'注文書'!B25</f>
        <v>0</v>
      </c>
      <c r="C24" s="30">
        <f>'注文書'!C25</f>
        <v>0</v>
      </c>
      <c r="D24" s="30">
        <f>'注文書'!D25</f>
        <v>0</v>
      </c>
      <c r="E24" s="30">
        <f>'注文書'!E25</f>
        <v>0</v>
      </c>
      <c r="F24" s="30">
        <f>'注文書'!F25</f>
        <v>0</v>
      </c>
      <c r="G24" s="30">
        <f>'注文書'!H25</f>
        <v>0</v>
      </c>
      <c r="H24" s="30">
        <f>'注文書'!I25</f>
        <v>0</v>
      </c>
      <c r="I24" s="60"/>
      <c r="J24" s="61"/>
      <c r="K24" s="62">
        <v>0</v>
      </c>
      <c r="L24" s="30"/>
      <c r="M24" s="30"/>
      <c r="N24" t="s" s="62">
        <v>60</v>
      </c>
      <c r="O24" t="s" s="62">
        <v>60</v>
      </c>
      <c r="P24" t="s" s="62">
        <v>60</v>
      </c>
      <c r="Q24" s="29"/>
      <c r="R24" s="63"/>
      <c r="S24" s="64"/>
      <c r="T24" s="64"/>
      <c r="U24" s="64"/>
      <c r="V24" s="64"/>
    </row>
    <row r="25" ht="18" customHeight="1">
      <c r="A25" s="29">
        <v>10</v>
      </c>
      <c r="B25" s="30">
        <f>'注文書'!B26</f>
        <v>0</v>
      </c>
      <c r="C25" s="30">
        <f>'注文書'!C26</f>
        <v>0</v>
      </c>
      <c r="D25" s="30">
        <f>'注文書'!D26</f>
        <v>0</v>
      </c>
      <c r="E25" s="30">
        <f>'注文書'!E26</f>
        <v>0</v>
      </c>
      <c r="F25" s="30">
        <f>'注文書'!F26</f>
        <v>0</v>
      </c>
      <c r="G25" s="30">
        <f>'注文書'!H26</f>
        <v>0</v>
      </c>
      <c r="H25" s="30">
        <f>'注文書'!I26</f>
        <v>0</v>
      </c>
      <c r="I25" s="60"/>
      <c r="J25" s="61"/>
      <c r="K25" s="62">
        <v>0</v>
      </c>
      <c r="L25" s="30"/>
      <c r="M25" s="30"/>
      <c r="N25" t="s" s="62">
        <v>60</v>
      </c>
      <c r="O25" t="s" s="62">
        <v>60</v>
      </c>
      <c r="P25" t="s" s="62">
        <v>60</v>
      </c>
      <c r="Q25" s="29"/>
      <c r="R25" s="63"/>
      <c r="S25" s="64"/>
      <c r="T25" s="64"/>
      <c r="U25" s="64"/>
      <c r="V25" s="64"/>
    </row>
    <row r="26" ht="18" customHeight="1">
      <c r="A26" s="29">
        <v>11</v>
      </c>
      <c r="B26" s="30">
        <f>'注文書'!B27</f>
        <v>0</v>
      </c>
      <c r="C26" s="30">
        <f>'注文書'!C27</f>
        <v>0</v>
      </c>
      <c r="D26" s="30">
        <f>'注文書'!D27</f>
        <v>0</v>
      </c>
      <c r="E26" s="30">
        <f>'注文書'!E27</f>
        <v>0</v>
      </c>
      <c r="F26" s="30">
        <f>'注文書'!F27</f>
        <v>0</v>
      </c>
      <c r="G26" s="30">
        <f>'注文書'!H27</f>
        <v>0</v>
      </c>
      <c r="H26" s="30">
        <f>'注文書'!I27</f>
        <v>0</v>
      </c>
      <c r="I26" s="60"/>
      <c r="J26" s="61"/>
      <c r="K26" s="62">
        <v>0</v>
      </c>
      <c r="L26" s="30"/>
      <c r="M26" s="30"/>
      <c r="N26" t="s" s="62">
        <v>60</v>
      </c>
      <c r="O26" t="s" s="62">
        <v>60</v>
      </c>
      <c r="P26" t="s" s="62">
        <v>60</v>
      </c>
      <c r="Q26" s="29"/>
      <c r="R26" s="63"/>
      <c r="S26" s="64"/>
      <c r="T26" s="64"/>
      <c r="U26" s="64"/>
      <c r="V26" s="64"/>
    </row>
    <row r="27" ht="18" customHeight="1">
      <c r="A27" s="29">
        <v>12</v>
      </c>
      <c r="B27" s="30">
        <f>'注文書'!B28</f>
        <v>0</v>
      </c>
      <c r="C27" s="30">
        <f>'注文書'!C28</f>
        <v>0</v>
      </c>
      <c r="D27" s="30">
        <f>'注文書'!D28</f>
        <v>0</v>
      </c>
      <c r="E27" s="30">
        <f>'注文書'!E28</f>
        <v>0</v>
      </c>
      <c r="F27" s="30">
        <f>'注文書'!F28</f>
        <v>0</v>
      </c>
      <c r="G27" s="30">
        <f>'注文書'!H28</f>
        <v>0</v>
      </c>
      <c r="H27" s="30">
        <f>'注文書'!I28</f>
        <v>0</v>
      </c>
      <c r="I27" s="60"/>
      <c r="J27" s="61"/>
      <c r="K27" s="62">
        <v>0</v>
      </c>
      <c r="L27" s="30"/>
      <c r="M27" s="30"/>
      <c r="N27" t="s" s="62">
        <v>60</v>
      </c>
      <c r="O27" t="s" s="62">
        <v>60</v>
      </c>
      <c r="P27" t="s" s="62">
        <v>60</v>
      </c>
      <c r="Q27" s="29"/>
      <c r="R27" s="9"/>
      <c r="S27" s="2"/>
      <c r="T27" s="2"/>
      <c r="U27" s="2"/>
      <c r="V27" s="2"/>
    </row>
    <row r="28" ht="18" customHeight="1">
      <c r="A28" s="29">
        <v>13</v>
      </c>
      <c r="B28" s="30">
        <f>'注文書'!B29</f>
        <v>0</v>
      </c>
      <c r="C28" s="30">
        <f>'注文書'!C29</f>
        <v>0</v>
      </c>
      <c r="D28" s="30">
        <f>'注文書'!D29</f>
        <v>0</v>
      </c>
      <c r="E28" s="30">
        <f>'注文書'!E29</f>
        <v>0</v>
      </c>
      <c r="F28" s="30">
        <f>'注文書'!F29</f>
        <v>0</v>
      </c>
      <c r="G28" s="30">
        <f>'注文書'!H29</f>
        <v>0</v>
      </c>
      <c r="H28" s="30">
        <f>'注文書'!I29</f>
        <v>0</v>
      </c>
      <c r="I28" s="65"/>
      <c r="J28" s="61"/>
      <c r="K28" s="62">
        <v>0</v>
      </c>
      <c r="L28" s="30"/>
      <c r="M28" s="30"/>
      <c r="N28" t="s" s="62">
        <v>60</v>
      </c>
      <c r="O28" t="s" s="62">
        <v>60</v>
      </c>
      <c r="P28" t="s" s="62">
        <v>60</v>
      </c>
      <c r="Q28" s="29"/>
      <c r="R28" s="63"/>
      <c r="S28" s="64"/>
      <c r="T28" s="64"/>
      <c r="U28" s="64"/>
      <c r="V28" s="64"/>
    </row>
    <row r="29" ht="18" customHeight="1">
      <c r="A29" s="29">
        <v>14</v>
      </c>
      <c r="B29" s="30">
        <f>'注文書'!B30</f>
        <v>0</v>
      </c>
      <c r="C29" s="30">
        <f>'注文書'!C30</f>
        <v>0</v>
      </c>
      <c r="D29" s="30">
        <f>'注文書'!D30</f>
        <v>0</v>
      </c>
      <c r="E29" s="30">
        <f>'注文書'!E30</f>
        <v>0</v>
      </c>
      <c r="F29" s="30">
        <f>'注文書'!F30</f>
        <v>0</v>
      </c>
      <c r="G29" s="30">
        <f>'注文書'!H30</f>
        <v>0</v>
      </c>
      <c r="H29" s="30">
        <f>'注文書'!I30</f>
        <v>0</v>
      </c>
      <c r="I29" s="65"/>
      <c r="J29" s="61"/>
      <c r="K29" s="62">
        <v>0</v>
      </c>
      <c r="L29" s="30"/>
      <c r="M29" s="30"/>
      <c r="N29" t="s" s="62">
        <v>60</v>
      </c>
      <c r="O29" t="s" s="62">
        <v>60</v>
      </c>
      <c r="P29" t="s" s="62">
        <v>60</v>
      </c>
      <c r="Q29" s="29"/>
      <c r="R29" s="63"/>
      <c r="S29" s="64"/>
      <c r="T29" s="64"/>
      <c r="U29" s="64"/>
      <c r="V29" s="64"/>
    </row>
    <row r="30" ht="18" customHeight="1">
      <c r="A30" s="29">
        <v>15</v>
      </c>
      <c r="B30" s="30">
        <f>'注文書'!B31</f>
        <v>0</v>
      </c>
      <c r="C30" s="30">
        <f>'注文書'!C31</f>
        <v>0</v>
      </c>
      <c r="D30" s="30">
        <f>'注文書'!D31</f>
        <v>0</v>
      </c>
      <c r="E30" s="30">
        <f>'注文書'!E31</f>
        <v>0</v>
      </c>
      <c r="F30" s="30">
        <f>'注文書'!F31</f>
        <v>0</v>
      </c>
      <c r="G30" s="30">
        <f>'注文書'!H31</f>
        <v>0</v>
      </c>
      <c r="H30" s="30">
        <f>'注文書'!I31</f>
        <v>0</v>
      </c>
      <c r="I30" s="65"/>
      <c r="J30" s="61"/>
      <c r="K30" s="62">
        <v>0</v>
      </c>
      <c r="L30" s="30"/>
      <c r="M30" s="30"/>
      <c r="N30" t="s" s="62">
        <v>60</v>
      </c>
      <c r="O30" t="s" s="62">
        <v>60</v>
      </c>
      <c r="P30" t="s" s="62">
        <v>60</v>
      </c>
      <c r="Q30" s="29"/>
      <c r="R30" s="63"/>
      <c r="S30" s="64"/>
      <c r="T30" s="64"/>
      <c r="U30" s="64"/>
      <c r="V30" s="64"/>
    </row>
    <row r="31" ht="18" customHeight="1">
      <c r="A31" s="29">
        <v>16</v>
      </c>
      <c r="B31" s="30">
        <f>'注文書'!B32</f>
        <v>0</v>
      </c>
      <c r="C31" s="30">
        <f>'注文書'!C32</f>
        <v>0</v>
      </c>
      <c r="D31" s="30">
        <f>'注文書'!D32</f>
        <v>0</v>
      </c>
      <c r="E31" s="30">
        <f>'注文書'!E32</f>
        <v>0</v>
      </c>
      <c r="F31" s="30">
        <f>'注文書'!F32</f>
        <v>0</v>
      </c>
      <c r="G31" s="30">
        <f>'注文書'!H32</f>
        <v>0</v>
      </c>
      <c r="H31" s="30">
        <f>'注文書'!I32</f>
        <v>0</v>
      </c>
      <c r="I31" s="65"/>
      <c r="J31" s="61"/>
      <c r="K31" s="62">
        <v>0</v>
      </c>
      <c r="L31" s="30"/>
      <c r="M31" s="30"/>
      <c r="N31" t="s" s="62">
        <v>60</v>
      </c>
      <c r="O31" t="s" s="62">
        <v>60</v>
      </c>
      <c r="P31" t="s" s="62">
        <v>60</v>
      </c>
      <c r="Q31" s="29"/>
      <c r="R31" s="63"/>
      <c r="S31" s="64"/>
      <c r="T31" s="64"/>
      <c r="U31" s="64"/>
      <c r="V31" s="64"/>
    </row>
    <row r="32" ht="18" customHeight="1">
      <c r="A32" s="29">
        <v>17</v>
      </c>
      <c r="B32" s="30">
        <f>'注文書'!B33</f>
        <v>0</v>
      </c>
      <c r="C32" s="30">
        <f>'注文書'!C33</f>
        <v>0</v>
      </c>
      <c r="D32" s="30">
        <f>'注文書'!D33</f>
        <v>0</v>
      </c>
      <c r="E32" s="30">
        <f>'注文書'!E33</f>
        <v>0</v>
      </c>
      <c r="F32" s="30">
        <f>'注文書'!F33</f>
        <v>0</v>
      </c>
      <c r="G32" s="30">
        <f>'注文書'!H33</f>
        <v>0</v>
      </c>
      <c r="H32" s="30">
        <f>'注文書'!I33</f>
        <v>0</v>
      </c>
      <c r="I32" s="65"/>
      <c r="J32" s="61"/>
      <c r="K32" s="62">
        <v>0</v>
      </c>
      <c r="L32" s="30"/>
      <c r="M32" s="30"/>
      <c r="N32" t="s" s="62">
        <v>60</v>
      </c>
      <c r="O32" t="s" s="62">
        <v>60</v>
      </c>
      <c r="P32" t="s" s="62">
        <v>60</v>
      </c>
      <c r="Q32" s="29"/>
      <c r="R32" s="63"/>
      <c r="S32" s="64"/>
      <c r="T32" s="64"/>
      <c r="U32" s="64"/>
      <c r="V32" s="64"/>
    </row>
    <row r="33" ht="18" customHeight="1">
      <c r="A33" s="29">
        <v>18</v>
      </c>
      <c r="B33" s="30">
        <f>'注文書'!B34</f>
        <v>0</v>
      </c>
      <c r="C33" s="30">
        <f>'注文書'!C34</f>
        <v>0</v>
      </c>
      <c r="D33" s="30">
        <f>'注文書'!D34</f>
        <v>0</v>
      </c>
      <c r="E33" s="30">
        <f>'注文書'!E34</f>
        <v>0</v>
      </c>
      <c r="F33" s="30">
        <f>'注文書'!F34</f>
        <v>0</v>
      </c>
      <c r="G33" s="30">
        <f>'注文書'!H34</f>
        <v>0</v>
      </c>
      <c r="H33" s="30">
        <f>'注文書'!I34</f>
        <v>0</v>
      </c>
      <c r="I33" s="65"/>
      <c r="J33" s="61"/>
      <c r="K33" s="62">
        <v>0</v>
      </c>
      <c r="L33" s="30"/>
      <c r="M33" s="30"/>
      <c r="N33" t="s" s="62">
        <v>60</v>
      </c>
      <c r="O33" t="s" s="62">
        <v>60</v>
      </c>
      <c r="P33" t="s" s="62">
        <v>60</v>
      </c>
      <c r="Q33" s="29"/>
      <c r="R33" s="63"/>
      <c r="S33" s="64"/>
      <c r="T33" s="64"/>
      <c r="U33" s="64"/>
      <c r="V33" s="64"/>
    </row>
    <row r="34" ht="18" customHeight="1">
      <c r="A34" s="29">
        <v>19</v>
      </c>
      <c r="B34" s="30">
        <f>'注文書'!B35</f>
        <v>0</v>
      </c>
      <c r="C34" s="30">
        <f>'注文書'!C35</f>
        <v>0</v>
      </c>
      <c r="D34" s="30">
        <f>'注文書'!D35</f>
        <v>0</v>
      </c>
      <c r="E34" s="30">
        <f>'注文書'!E35</f>
        <v>0</v>
      </c>
      <c r="F34" s="30">
        <f>'注文書'!F35</f>
        <v>0</v>
      </c>
      <c r="G34" s="30">
        <f>'注文書'!H35</f>
        <v>0</v>
      </c>
      <c r="H34" s="30">
        <f>'注文書'!I35</f>
        <v>0</v>
      </c>
      <c r="I34" s="65"/>
      <c r="J34" s="61"/>
      <c r="K34" s="62">
        <v>0</v>
      </c>
      <c r="L34" s="30"/>
      <c r="M34" s="30"/>
      <c r="N34" t="s" s="62">
        <v>60</v>
      </c>
      <c r="O34" t="s" s="62">
        <v>60</v>
      </c>
      <c r="P34" t="s" s="62">
        <v>60</v>
      </c>
      <c r="Q34" s="29"/>
      <c r="R34" s="63"/>
      <c r="S34" s="64"/>
      <c r="T34" s="64"/>
      <c r="U34" s="64"/>
      <c r="V34" s="64"/>
    </row>
    <row r="35" ht="18" customHeight="1">
      <c r="A35" s="29">
        <v>20</v>
      </c>
      <c r="B35" s="30">
        <f>'注文書'!B36</f>
        <v>0</v>
      </c>
      <c r="C35" s="30">
        <f>'注文書'!C36</f>
        <v>0</v>
      </c>
      <c r="D35" s="30">
        <f>'注文書'!D36</f>
        <v>0</v>
      </c>
      <c r="E35" s="30">
        <f>'注文書'!E36</f>
        <v>0</v>
      </c>
      <c r="F35" s="30">
        <f>'注文書'!F36</f>
        <v>0</v>
      </c>
      <c r="G35" s="30">
        <f>'注文書'!H36</f>
        <v>0</v>
      </c>
      <c r="H35" s="30">
        <f>'注文書'!I36</f>
        <v>0</v>
      </c>
      <c r="I35" s="65"/>
      <c r="J35" s="61"/>
      <c r="K35" s="62">
        <v>0</v>
      </c>
      <c r="L35" s="30"/>
      <c r="M35" s="30"/>
      <c r="N35" t="s" s="62">
        <v>60</v>
      </c>
      <c r="O35" t="s" s="62">
        <v>60</v>
      </c>
      <c r="P35" t="s" s="62">
        <v>60</v>
      </c>
      <c r="Q35" s="29"/>
      <c r="R35" s="63"/>
      <c r="S35" s="64"/>
      <c r="T35" s="64"/>
      <c r="U35" s="64"/>
      <c r="V35" s="64"/>
    </row>
    <row r="36" ht="18" customHeight="1">
      <c r="A36" s="29">
        <v>21</v>
      </c>
      <c r="B36" s="30">
        <f>'注文書'!B37</f>
        <v>0</v>
      </c>
      <c r="C36" s="30">
        <f>'注文書'!C37</f>
        <v>0</v>
      </c>
      <c r="D36" s="30">
        <f>'注文書'!D37</f>
        <v>0</v>
      </c>
      <c r="E36" s="30">
        <f>'注文書'!E37</f>
        <v>0</v>
      </c>
      <c r="F36" s="30">
        <f>'注文書'!F37</f>
        <v>0</v>
      </c>
      <c r="G36" s="30">
        <f>'注文書'!H37</f>
        <v>0</v>
      </c>
      <c r="H36" s="30">
        <f>'注文書'!I37</f>
        <v>0</v>
      </c>
      <c r="I36" s="65"/>
      <c r="J36" s="61"/>
      <c r="K36" s="62">
        <v>0</v>
      </c>
      <c r="L36" s="30"/>
      <c r="M36" s="30"/>
      <c r="N36" t="s" s="62">
        <v>60</v>
      </c>
      <c r="O36" t="s" s="62">
        <v>60</v>
      </c>
      <c r="P36" t="s" s="62">
        <v>60</v>
      </c>
      <c r="Q36" s="29"/>
      <c r="R36" s="63"/>
      <c r="S36" s="64"/>
      <c r="T36" s="64"/>
      <c r="U36" s="64"/>
      <c r="V36" s="64"/>
    </row>
    <row r="37" ht="18" customHeight="1">
      <c r="A37" s="29">
        <v>22</v>
      </c>
      <c r="B37" s="30">
        <f>'注文書'!B38</f>
        <v>0</v>
      </c>
      <c r="C37" s="30">
        <f>'注文書'!C38</f>
        <v>0</v>
      </c>
      <c r="D37" s="30">
        <f>'注文書'!D38</f>
        <v>0</v>
      </c>
      <c r="E37" s="30">
        <f>'注文書'!E38</f>
        <v>0</v>
      </c>
      <c r="F37" s="30">
        <f>'注文書'!F38</f>
        <v>0</v>
      </c>
      <c r="G37" s="30">
        <f>'注文書'!H38</f>
        <v>0</v>
      </c>
      <c r="H37" s="30">
        <f>'注文書'!I38</f>
        <v>0</v>
      </c>
      <c r="I37" s="65"/>
      <c r="J37" s="61"/>
      <c r="K37" s="62">
        <v>0</v>
      </c>
      <c r="L37" s="30"/>
      <c r="M37" s="30"/>
      <c r="N37" t="s" s="62">
        <v>60</v>
      </c>
      <c r="O37" t="s" s="62">
        <v>60</v>
      </c>
      <c r="P37" t="s" s="62">
        <v>60</v>
      </c>
      <c r="Q37" s="29"/>
      <c r="R37" s="63"/>
      <c r="S37" s="64"/>
      <c r="T37" s="64"/>
      <c r="U37" s="64"/>
      <c r="V37" s="64"/>
    </row>
    <row r="38" ht="18" customHeight="1">
      <c r="A38" s="29">
        <v>23</v>
      </c>
      <c r="B38" s="30">
        <f>'注文書'!B39</f>
        <v>0</v>
      </c>
      <c r="C38" s="30">
        <f>'注文書'!C39</f>
        <v>0</v>
      </c>
      <c r="D38" s="30">
        <f>'注文書'!D39</f>
        <v>0</v>
      </c>
      <c r="E38" s="30">
        <f>'注文書'!E39</f>
        <v>0</v>
      </c>
      <c r="F38" s="30">
        <f>'注文書'!F39</f>
        <v>0</v>
      </c>
      <c r="G38" s="30">
        <f>'注文書'!H39</f>
        <v>0</v>
      </c>
      <c r="H38" s="30">
        <f>'注文書'!I39</f>
        <v>0</v>
      </c>
      <c r="I38" s="65"/>
      <c r="J38" s="61"/>
      <c r="K38" s="62">
        <v>0</v>
      </c>
      <c r="L38" s="30"/>
      <c r="M38" s="30"/>
      <c r="N38" t="s" s="62">
        <v>60</v>
      </c>
      <c r="O38" t="s" s="62">
        <v>60</v>
      </c>
      <c r="P38" t="s" s="62">
        <v>60</v>
      </c>
      <c r="Q38" s="29"/>
      <c r="R38" s="63"/>
      <c r="S38" s="64"/>
      <c r="T38" s="64"/>
      <c r="U38" s="64"/>
      <c r="V38" s="64"/>
    </row>
    <row r="39" ht="18" customHeight="1">
      <c r="A39" s="29">
        <v>24</v>
      </c>
      <c r="B39" s="30">
        <f>'注文書'!B40</f>
        <v>0</v>
      </c>
      <c r="C39" s="30">
        <f>'注文書'!C40</f>
        <v>0</v>
      </c>
      <c r="D39" s="30">
        <f>'注文書'!D40</f>
        <v>0</v>
      </c>
      <c r="E39" s="30">
        <f>'注文書'!E40</f>
        <v>0</v>
      </c>
      <c r="F39" s="30">
        <f>'注文書'!F40</f>
        <v>0</v>
      </c>
      <c r="G39" s="30">
        <f>'注文書'!H40</f>
        <v>0</v>
      </c>
      <c r="H39" s="30">
        <f>'注文書'!I40</f>
        <v>0</v>
      </c>
      <c r="I39" s="65"/>
      <c r="J39" s="61"/>
      <c r="K39" s="62">
        <v>0</v>
      </c>
      <c r="L39" s="30"/>
      <c r="M39" s="30"/>
      <c r="N39" t="s" s="62">
        <v>60</v>
      </c>
      <c r="O39" t="s" s="62">
        <v>60</v>
      </c>
      <c r="P39" t="s" s="62">
        <v>60</v>
      </c>
      <c r="Q39" s="29"/>
      <c r="R39" s="63"/>
      <c r="S39" s="64"/>
      <c r="T39" s="64"/>
      <c r="U39" s="64"/>
      <c r="V39" s="64"/>
    </row>
    <row r="40" ht="18" customHeight="1">
      <c r="A40" s="29">
        <v>25</v>
      </c>
      <c r="B40" s="30">
        <f>'注文書'!B41</f>
        <v>0</v>
      </c>
      <c r="C40" s="30">
        <f>'注文書'!C41</f>
        <v>0</v>
      </c>
      <c r="D40" s="30">
        <f>'注文書'!D41</f>
        <v>0</v>
      </c>
      <c r="E40" s="30">
        <f>'注文書'!E41</f>
        <v>0</v>
      </c>
      <c r="F40" s="30">
        <f>'注文書'!F41</f>
        <v>0</v>
      </c>
      <c r="G40" s="30">
        <f>'注文書'!H41</f>
        <v>0</v>
      </c>
      <c r="H40" s="30">
        <f>'注文書'!I41</f>
        <v>0</v>
      </c>
      <c r="I40" s="65"/>
      <c r="J40" s="61"/>
      <c r="K40" s="62">
        <v>0</v>
      </c>
      <c r="L40" s="30"/>
      <c r="M40" s="30"/>
      <c r="N40" t="s" s="62">
        <v>60</v>
      </c>
      <c r="O40" t="s" s="62">
        <v>60</v>
      </c>
      <c r="P40" t="s" s="62">
        <v>60</v>
      </c>
      <c r="Q40" s="29"/>
      <c r="R40" s="63"/>
      <c r="S40" s="64"/>
      <c r="T40" s="64"/>
      <c r="U40" s="64"/>
      <c r="V40" s="64"/>
    </row>
    <row r="41" ht="18" customHeight="1">
      <c r="A41" s="29">
        <v>26</v>
      </c>
      <c r="B41" s="30">
        <f>'注文書'!B42</f>
        <v>0</v>
      </c>
      <c r="C41" s="30">
        <f>'注文書'!C42</f>
        <v>0</v>
      </c>
      <c r="D41" s="30">
        <f>'注文書'!D42</f>
        <v>0</v>
      </c>
      <c r="E41" s="30">
        <f>'注文書'!E42</f>
        <v>0</v>
      </c>
      <c r="F41" s="30">
        <f>'注文書'!F42</f>
        <v>0</v>
      </c>
      <c r="G41" s="30">
        <f>'注文書'!H42</f>
        <v>0</v>
      </c>
      <c r="H41" s="30">
        <f>'注文書'!I42</f>
        <v>0</v>
      </c>
      <c r="I41" s="65"/>
      <c r="J41" s="61"/>
      <c r="K41" s="62">
        <v>0</v>
      </c>
      <c r="L41" s="30"/>
      <c r="M41" s="30"/>
      <c r="N41" t="s" s="62">
        <v>60</v>
      </c>
      <c r="O41" t="s" s="62">
        <v>60</v>
      </c>
      <c r="P41" t="s" s="62">
        <v>60</v>
      </c>
      <c r="Q41" s="29"/>
      <c r="R41" s="63"/>
      <c r="S41" s="64"/>
      <c r="T41" s="64"/>
      <c r="U41" s="64"/>
      <c r="V41" s="64"/>
    </row>
    <row r="42" ht="18" customHeight="1">
      <c r="A42" s="29">
        <v>27</v>
      </c>
      <c r="B42" s="30">
        <f>'注文書'!B43</f>
        <v>0</v>
      </c>
      <c r="C42" s="30">
        <f>'注文書'!C43</f>
        <v>0</v>
      </c>
      <c r="D42" s="30">
        <f>'注文書'!D43</f>
        <v>0</v>
      </c>
      <c r="E42" s="30">
        <f>'注文書'!E43</f>
        <v>0</v>
      </c>
      <c r="F42" s="30">
        <f>'注文書'!F43</f>
        <v>0</v>
      </c>
      <c r="G42" s="30">
        <f>'注文書'!H43</f>
        <v>0</v>
      </c>
      <c r="H42" s="30">
        <f>'注文書'!I43</f>
        <v>0</v>
      </c>
      <c r="I42" s="65"/>
      <c r="J42" s="61"/>
      <c r="K42" s="62">
        <v>0</v>
      </c>
      <c r="L42" s="30"/>
      <c r="M42" s="30"/>
      <c r="N42" t="s" s="62">
        <v>60</v>
      </c>
      <c r="O42" t="s" s="62">
        <v>60</v>
      </c>
      <c r="P42" t="s" s="62">
        <v>60</v>
      </c>
      <c r="Q42" s="29"/>
      <c r="R42" s="63"/>
      <c r="S42" s="64"/>
      <c r="T42" s="64"/>
      <c r="U42" s="64"/>
      <c r="V42" s="64"/>
    </row>
    <row r="43" ht="18" customHeight="1">
      <c r="A43" s="29">
        <v>28</v>
      </c>
      <c r="B43" s="30">
        <f>'注文書'!B44</f>
        <v>0</v>
      </c>
      <c r="C43" s="30">
        <f>'注文書'!C44</f>
        <v>0</v>
      </c>
      <c r="D43" s="30">
        <f>'注文書'!D44</f>
        <v>0</v>
      </c>
      <c r="E43" s="30">
        <f>'注文書'!E44</f>
        <v>0</v>
      </c>
      <c r="F43" s="30">
        <f>'注文書'!F44</f>
        <v>0</v>
      </c>
      <c r="G43" s="30">
        <f>'注文書'!H44</f>
        <v>0</v>
      </c>
      <c r="H43" s="30">
        <f>'注文書'!I44</f>
        <v>0</v>
      </c>
      <c r="I43" s="65"/>
      <c r="J43" s="66"/>
      <c r="K43" s="62">
        <v>0</v>
      </c>
      <c r="L43" s="30"/>
      <c r="M43" s="30"/>
      <c r="N43" t="s" s="62">
        <v>60</v>
      </c>
      <c r="O43" t="s" s="62">
        <v>60</v>
      </c>
      <c r="P43" t="s" s="62">
        <v>60</v>
      </c>
      <c r="Q43" s="29"/>
      <c r="R43" s="9"/>
      <c r="S43" s="2"/>
      <c r="T43" s="2"/>
      <c r="U43" s="2"/>
      <c r="V43" s="2"/>
    </row>
    <row r="44" ht="18" customHeight="1">
      <c r="A44" s="29">
        <v>29</v>
      </c>
      <c r="B44" s="30">
        <f>'注文書'!B45</f>
        <v>0</v>
      </c>
      <c r="C44" s="30">
        <f>'注文書'!C45</f>
        <v>0</v>
      </c>
      <c r="D44" s="30">
        <f>'注文書'!D45</f>
        <v>0</v>
      </c>
      <c r="E44" s="30">
        <f>'注文書'!E45</f>
        <v>0</v>
      </c>
      <c r="F44" s="30">
        <f>'注文書'!F45</f>
        <v>0</v>
      </c>
      <c r="G44" s="30">
        <f>'注文書'!H45</f>
        <v>0</v>
      </c>
      <c r="H44" s="30">
        <f>'注文書'!I45</f>
        <v>0</v>
      </c>
      <c r="I44" s="65"/>
      <c r="J44" s="66"/>
      <c r="K44" s="62">
        <v>0</v>
      </c>
      <c r="L44" s="30"/>
      <c r="M44" s="30"/>
      <c r="N44" t="s" s="62">
        <v>60</v>
      </c>
      <c r="O44" t="s" s="62">
        <v>60</v>
      </c>
      <c r="P44" t="s" s="62">
        <v>60</v>
      </c>
      <c r="Q44" s="29"/>
      <c r="R44" s="9"/>
      <c r="S44" s="2"/>
      <c r="T44" s="2"/>
      <c r="U44" s="2"/>
      <c r="V44" s="2"/>
    </row>
    <row r="45" ht="18" customHeight="1">
      <c r="A45" s="29">
        <v>30</v>
      </c>
      <c r="B45" s="30">
        <f>'注文書'!B46</f>
        <v>0</v>
      </c>
      <c r="C45" s="30">
        <f>'注文書'!C46</f>
        <v>0</v>
      </c>
      <c r="D45" s="30">
        <f>'注文書'!D46</f>
        <v>0</v>
      </c>
      <c r="E45" s="30">
        <f>'注文書'!E46</f>
        <v>0</v>
      </c>
      <c r="F45" s="30">
        <f>'注文書'!F46</f>
        <v>0</v>
      </c>
      <c r="G45" s="30">
        <f>'注文書'!H46</f>
        <v>0</v>
      </c>
      <c r="H45" s="30">
        <f>'注文書'!I46</f>
        <v>0</v>
      </c>
      <c r="I45" s="65"/>
      <c r="J45" s="66"/>
      <c r="K45" s="62">
        <v>0</v>
      </c>
      <c r="L45" s="30"/>
      <c r="M45" s="30"/>
      <c r="N45" t="s" s="62">
        <v>60</v>
      </c>
      <c r="O45" t="s" s="62">
        <v>60</v>
      </c>
      <c r="P45" t="s" s="62">
        <v>60</v>
      </c>
      <c r="Q45" s="29"/>
      <c r="R45" s="9"/>
      <c r="S45" s="2"/>
      <c r="T45" s="2"/>
      <c r="U45" s="2"/>
      <c r="V45" s="2"/>
    </row>
    <row r="46" ht="18" customHeight="1">
      <c r="A46" s="29">
        <v>31</v>
      </c>
      <c r="B46" s="30">
        <f>'注文書'!B47</f>
        <v>0</v>
      </c>
      <c r="C46" s="30">
        <f>'注文書'!C47</f>
        <v>0</v>
      </c>
      <c r="D46" s="30">
        <f>'注文書'!D47</f>
        <v>0</v>
      </c>
      <c r="E46" s="30">
        <f>'注文書'!E47</f>
        <v>0</v>
      </c>
      <c r="F46" s="30">
        <f>'注文書'!F47</f>
        <v>0</v>
      </c>
      <c r="G46" s="30">
        <f>'注文書'!H47</f>
        <v>0</v>
      </c>
      <c r="H46" s="30">
        <f>'注文書'!I47</f>
        <v>0</v>
      </c>
      <c r="I46" s="65"/>
      <c r="J46" s="66"/>
      <c r="K46" s="62">
        <v>0</v>
      </c>
      <c r="L46" s="30"/>
      <c r="M46" s="30"/>
      <c r="N46" t="s" s="62">
        <v>60</v>
      </c>
      <c r="O46" t="s" s="62">
        <v>60</v>
      </c>
      <c r="P46" t="s" s="62">
        <v>60</v>
      </c>
      <c r="Q46" s="29"/>
      <c r="R46" s="9"/>
      <c r="S46" s="2"/>
      <c r="T46" s="2"/>
      <c r="U46" s="2"/>
      <c r="V46" s="2"/>
    </row>
    <row r="47" ht="18" customHeight="1">
      <c r="A47" s="29">
        <v>32</v>
      </c>
      <c r="B47" s="30">
        <f>'注文書'!B48</f>
        <v>0</v>
      </c>
      <c r="C47" s="30">
        <f>'注文書'!C48</f>
        <v>0</v>
      </c>
      <c r="D47" s="30">
        <f>'注文書'!D48</f>
        <v>0</v>
      </c>
      <c r="E47" s="30">
        <f>'注文書'!E48</f>
        <v>0</v>
      </c>
      <c r="F47" s="30">
        <f>'注文書'!F48</f>
        <v>0</v>
      </c>
      <c r="G47" s="30">
        <f>'注文書'!H48</f>
        <v>0</v>
      </c>
      <c r="H47" s="30">
        <f>'注文書'!I48</f>
        <v>0</v>
      </c>
      <c r="I47" s="65"/>
      <c r="J47" s="66"/>
      <c r="K47" s="62">
        <v>0</v>
      </c>
      <c r="L47" s="30"/>
      <c r="M47" s="30"/>
      <c r="N47" t="s" s="62">
        <v>60</v>
      </c>
      <c r="O47" t="s" s="62">
        <v>60</v>
      </c>
      <c r="P47" t="s" s="62">
        <v>60</v>
      </c>
      <c r="Q47" s="29"/>
      <c r="R47" s="9"/>
      <c r="S47" s="2"/>
      <c r="T47" s="2"/>
      <c r="U47" s="2"/>
      <c r="V47" s="2"/>
    </row>
    <row r="48" ht="18" customHeight="1">
      <c r="A48" s="29">
        <v>33</v>
      </c>
      <c r="B48" s="30">
        <f>'注文書'!B49</f>
        <v>0</v>
      </c>
      <c r="C48" s="30">
        <f>'注文書'!C49</f>
        <v>0</v>
      </c>
      <c r="D48" s="30">
        <f>'注文書'!D49</f>
        <v>0</v>
      </c>
      <c r="E48" s="30">
        <f>'注文書'!E49</f>
        <v>0</v>
      </c>
      <c r="F48" s="30">
        <f>'注文書'!F49</f>
        <v>0</v>
      </c>
      <c r="G48" s="30">
        <f>'注文書'!H49</f>
        <v>0</v>
      </c>
      <c r="H48" s="30">
        <f>'注文書'!I49</f>
        <v>0</v>
      </c>
      <c r="I48" s="65"/>
      <c r="J48" s="66"/>
      <c r="K48" s="62">
        <v>0</v>
      </c>
      <c r="L48" s="30"/>
      <c r="M48" s="30"/>
      <c r="N48" t="s" s="62">
        <v>60</v>
      </c>
      <c r="O48" t="s" s="62">
        <v>60</v>
      </c>
      <c r="P48" t="s" s="62">
        <v>60</v>
      </c>
      <c r="Q48" s="29"/>
      <c r="R48" s="9"/>
      <c r="S48" s="2"/>
      <c r="T48" s="2"/>
      <c r="U48" s="2"/>
      <c r="V48" s="2"/>
    </row>
    <row r="49" ht="18" customHeight="1">
      <c r="A49" s="29">
        <v>34</v>
      </c>
      <c r="B49" s="30">
        <f>'注文書'!B50</f>
        <v>0</v>
      </c>
      <c r="C49" s="30">
        <f>'注文書'!C50</f>
        <v>0</v>
      </c>
      <c r="D49" s="30">
        <f>'注文書'!D50</f>
        <v>0</v>
      </c>
      <c r="E49" s="30">
        <f>'注文書'!E50</f>
        <v>0</v>
      </c>
      <c r="F49" s="30">
        <f>'注文書'!F50</f>
        <v>0</v>
      </c>
      <c r="G49" s="30">
        <f>'注文書'!H50</f>
        <v>0</v>
      </c>
      <c r="H49" s="30">
        <f>'注文書'!I50</f>
        <v>0</v>
      </c>
      <c r="I49" s="65"/>
      <c r="J49" s="66"/>
      <c r="K49" s="62">
        <v>0</v>
      </c>
      <c r="L49" s="30"/>
      <c r="M49" s="30"/>
      <c r="N49" t="s" s="62">
        <v>60</v>
      </c>
      <c r="O49" t="s" s="62">
        <v>60</v>
      </c>
      <c r="P49" t="s" s="62">
        <v>60</v>
      </c>
      <c r="Q49" s="29"/>
      <c r="R49" s="9"/>
      <c r="S49" s="2"/>
      <c r="T49" s="2"/>
      <c r="U49" s="2"/>
      <c r="V49" s="2"/>
    </row>
    <row r="50" ht="18" customHeight="1">
      <c r="A50" s="29">
        <v>35</v>
      </c>
      <c r="B50" s="30">
        <f>'注文書'!B51</f>
        <v>0</v>
      </c>
      <c r="C50" s="30">
        <f>'注文書'!C51</f>
        <v>0</v>
      </c>
      <c r="D50" s="30">
        <f>'注文書'!D51</f>
        <v>0</v>
      </c>
      <c r="E50" s="30">
        <f>'注文書'!E51</f>
        <v>0</v>
      </c>
      <c r="F50" s="30">
        <f>'注文書'!F51</f>
        <v>0</v>
      </c>
      <c r="G50" s="30">
        <f>'注文書'!H51</f>
        <v>0</v>
      </c>
      <c r="H50" s="30">
        <f>'注文書'!I51</f>
        <v>0</v>
      </c>
      <c r="I50" s="65"/>
      <c r="J50" s="66"/>
      <c r="K50" s="62">
        <v>0</v>
      </c>
      <c r="L50" s="30"/>
      <c r="M50" s="30"/>
      <c r="N50" t="s" s="62">
        <v>60</v>
      </c>
      <c r="O50" t="s" s="62">
        <v>60</v>
      </c>
      <c r="P50" t="s" s="62">
        <v>60</v>
      </c>
      <c r="Q50" s="29"/>
      <c r="R50" s="9"/>
      <c r="S50" s="2"/>
      <c r="T50" s="2"/>
      <c r="U50" s="2"/>
      <c r="V50" s="2"/>
    </row>
    <row r="51" ht="18" customHeight="1">
      <c r="A51" s="29">
        <v>36</v>
      </c>
      <c r="B51" s="30">
        <f>'注文書'!B52</f>
        <v>0</v>
      </c>
      <c r="C51" s="30">
        <f>'注文書'!C52</f>
        <v>0</v>
      </c>
      <c r="D51" s="30">
        <f>'注文書'!D52</f>
        <v>0</v>
      </c>
      <c r="E51" s="30">
        <f>'注文書'!E52</f>
        <v>0</v>
      </c>
      <c r="F51" s="30">
        <f>'注文書'!F52</f>
        <v>0</v>
      </c>
      <c r="G51" s="30">
        <f>'注文書'!H52</f>
        <v>0</v>
      </c>
      <c r="H51" s="30">
        <f>'注文書'!I52</f>
        <v>0</v>
      </c>
      <c r="I51" s="65"/>
      <c r="J51" s="66"/>
      <c r="K51" s="62">
        <v>0</v>
      </c>
      <c r="L51" s="30"/>
      <c r="M51" s="30"/>
      <c r="N51" t="s" s="62">
        <v>60</v>
      </c>
      <c r="O51" t="s" s="62">
        <v>60</v>
      </c>
      <c r="P51" t="s" s="62">
        <v>60</v>
      </c>
      <c r="Q51" s="29"/>
      <c r="R51" s="9"/>
      <c r="S51" s="2"/>
      <c r="T51" s="2"/>
      <c r="U51" s="2"/>
      <c r="V51" s="2"/>
    </row>
    <row r="52" ht="18" customHeight="1">
      <c r="A52" s="29">
        <v>37</v>
      </c>
      <c r="B52" s="30">
        <f>'注文書'!B53</f>
        <v>0</v>
      </c>
      <c r="C52" s="30">
        <f>'注文書'!C53</f>
        <v>0</v>
      </c>
      <c r="D52" s="30">
        <f>'注文書'!D53</f>
        <v>0</v>
      </c>
      <c r="E52" s="30">
        <f>'注文書'!E53</f>
        <v>0</v>
      </c>
      <c r="F52" s="30">
        <f>'注文書'!F53</f>
        <v>0</v>
      </c>
      <c r="G52" s="30">
        <f>'注文書'!H53</f>
        <v>0</v>
      </c>
      <c r="H52" s="30">
        <f>'注文書'!I53</f>
        <v>0</v>
      </c>
      <c r="I52" s="65"/>
      <c r="J52" s="66"/>
      <c r="K52" s="62">
        <v>0</v>
      </c>
      <c r="L52" s="30"/>
      <c r="M52" s="30"/>
      <c r="N52" t="s" s="62">
        <v>60</v>
      </c>
      <c r="O52" t="s" s="62">
        <v>60</v>
      </c>
      <c r="P52" t="s" s="62">
        <v>60</v>
      </c>
      <c r="Q52" s="29"/>
      <c r="R52" s="9"/>
      <c r="S52" s="2"/>
      <c r="T52" s="2"/>
      <c r="U52" s="2"/>
      <c r="V52" s="2"/>
    </row>
    <row r="53" ht="18" customHeight="1">
      <c r="A53" s="29">
        <v>38</v>
      </c>
      <c r="B53" s="30">
        <f>'注文書'!B54</f>
        <v>0</v>
      </c>
      <c r="C53" s="30">
        <f>'注文書'!C54</f>
        <v>0</v>
      </c>
      <c r="D53" s="30">
        <f>'注文書'!D54</f>
        <v>0</v>
      </c>
      <c r="E53" s="30">
        <f>'注文書'!E54</f>
        <v>0</v>
      </c>
      <c r="F53" s="30">
        <f>'注文書'!F54</f>
        <v>0</v>
      </c>
      <c r="G53" s="30">
        <f>'注文書'!H54</f>
        <v>0</v>
      </c>
      <c r="H53" s="30">
        <f>'注文書'!I54</f>
        <v>0</v>
      </c>
      <c r="I53" s="65"/>
      <c r="J53" s="66"/>
      <c r="K53" s="62">
        <v>0</v>
      </c>
      <c r="L53" s="30"/>
      <c r="M53" s="30"/>
      <c r="N53" t="s" s="62">
        <v>60</v>
      </c>
      <c r="O53" t="s" s="62">
        <v>60</v>
      </c>
      <c r="P53" t="s" s="62">
        <v>60</v>
      </c>
      <c r="Q53" s="29"/>
      <c r="R53" s="9"/>
      <c r="S53" s="2"/>
      <c r="T53" s="2"/>
      <c r="U53" s="2"/>
      <c r="V53" s="2"/>
    </row>
    <row r="54" ht="18" customHeight="1">
      <c r="A54" s="29">
        <v>39</v>
      </c>
      <c r="B54" s="30">
        <f>'注文書'!B55</f>
        <v>0</v>
      </c>
      <c r="C54" s="30">
        <f>'注文書'!C55</f>
        <v>0</v>
      </c>
      <c r="D54" s="30">
        <f>'注文書'!D55</f>
        <v>0</v>
      </c>
      <c r="E54" s="30">
        <f>'注文書'!E55</f>
        <v>0</v>
      </c>
      <c r="F54" s="30">
        <f>'注文書'!F55</f>
        <v>0</v>
      </c>
      <c r="G54" s="30">
        <f>'注文書'!H55</f>
        <v>0</v>
      </c>
      <c r="H54" s="30">
        <f>'注文書'!I55</f>
        <v>0</v>
      </c>
      <c r="I54" s="65"/>
      <c r="J54" s="66"/>
      <c r="K54" s="62">
        <v>0</v>
      </c>
      <c r="L54" s="30"/>
      <c r="M54" s="30"/>
      <c r="N54" t="s" s="62">
        <v>60</v>
      </c>
      <c r="O54" t="s" s="62">
        <v>60</v>
      </c>
      <c r="P54" t="s" s="62">
        <v>60</v>
      </c>
      <c r="Q54" s="29"/>
      <c r="R54" s="9"/>
      <c r="S54" s="2"/>
      <c r="T54" s="2"/>
      <c r="U54" s="2"/>
      <c r="V54" s="2"/>
    </row>
    <row r="55" ht="18" customHeight="1">
      <c r="A55" s="29">
        <v>40</v>
      </c>
      <c r="B55" s="30">
        <f>'注文書'!B56</f>
        <v>0</v>
      </c>
      <c r="C55" s="30">
        <f>'注文書'!C56</f>
        <v>0</v>
      </c>
      <c r="D55" s="30">
        <f>'注文書'!D56</f>
        <v>0</v>
      </c>
      <c r="E55" s="30">
        <f>'注文書'!E56</f>
        <v>0</v>
      </c>
      <c r="F55" s="30">
        <f>'注文書'!F56</f>
        <v>0</v>
      </c>
      <c r="G55" s="30">
        <f>'注文書'!H56</f>
        <v>0</v>
      </c>
      <c r="H55" s="30">
        <f>'注文書'!I56</f>
        <v>0</v>
      </c>
      <c r="I55" s="65"/>
      <c r="J55" s="66"/>
      <c r="K55" s="62">
        <v>0</v>
      </c>
      <c r="L55" s="30"/>
      <c r="M55" s="30"/>
      <c r="N55" t="s" s="62">
        <v>60</v>
      </c>
      <c r="O55" t="s" s="62">
        <v>60</v>
      </c>
      <c r="P55" t="s" s="62">
        <v>60</v>
      </c>
      <c r="Q55" s="29"/>
      <c r="R55" s="9"/>
      <c r="S55" s="2"/>
      <c r="T55" s="2"/>
      <c r="U55" s="2"/>
      <c r="V55" s="2"/>
    </row>
    <row r="56" ht="18" customHeight="1">
      <c r="A56" s="29">
        <v>41</v>
      </c>
      <c r="B56" s="30">
        <f>'注文書'!B57</f>
        <v>0</v>
      </c>
      <c r="C56" s="30">
        <f>'注文書'!C57</f>
        <v>0</v>
      </c>
      <c r="D56" s="30">
        <f>'注文書'!D57</f>
        <v>0</v>
      </c>
      <c r="E56" s="30">
        <f>'注文書'!E57</f>
        <v>0</v>
      </c>
      <c r="F56" s="30">
        <f>'注文書'!F57</f>
        <v>0</v>
      </c>
      <c r="G56" s="30">
        <f>'注文書'!H57</f>
        <v>0</v>
      </c>
      <c r="H56" s="30">
        <f>'注文書'!I57</f>
        <v>0</v>
      </c>
      <c r="I56" s="65"/>
      <c r="J56" s="66"/>
      <c r="K56" s="62">
        <v>0</v>
      </c>
      <c r="L56" s="30"/>
      <c r="M56" s="30"/>
      <c r="N56" t="s" s="62">
        <v>60</v>
      </c>
      <c r="O56" t="s" s="62">
        <v>60</v>
      </c>
      <c r="P56" t="s" s="62">
        <v>60</v>
      </c>
      <c r="Q56" s="29"/>
      <c r="R56" s="9"/>
      <c r="S56" s="2"/>
      <c r="T56" s="2"/>
      <c r="U56" s="2"/>
      <c r="V56" s="2"/>
    </row>
    <row r="57" ht="18" customHeight="1">
      <c r="A57" s="29">
        <v>42</v>
      </c>
      <c r="B57" s="30">
        <f>'注文書'!B58</f>
        <v>0</v>
      </c>
      <c r="C57" s="30">
        <f>'注文書'!C58</f>
        <v>0</v>
      </c>
      <c r="D57" s="30">
        <f>'注文書'!D58</f>
        <v>0</v>
      </c>
      <c r="E57" s="30">
        <f>'注文書'!E58</f>
        <v>0</v>
      </c>
      <c r="F57" s="30">
        <f>'注文書'!F58</f>
        <v>0</v>
      </c>
      <c r="G57" s="30">
        <f>'注文書'!H58</f>
        <v>0</v>
      </c>
      <c r="H57" s="30">
        <f>'注文書'!I58</f>
        <v>0</v>
      </c>
      <c r="I57" s="65"/>
      <c r="J57" s="66"/>
      <c r="K57" s="62">
        <v>0</v>
      </c>
      <c r="L57" s="30"/>
      <c r="M57" s="30"/>
      <c r="N57" t="s" s="62">
        <v>60</v>
      </c>
      <c r="O57" t="s" s="62">
        <v>60</v>
      </c>
      <c r="P57" t="s" s="62">
        <v>60</v>
      </c>
      <c r="Q57" s="29"/>
      <c r="R57" s="9"/>
      <c r="S57" s="2"/>
      <c r="T57" s="2"/>
      <c r="U57" s="2"/>
      <c r="V57" s="2"/>
    </row>
    <row r="58" ht="18" customHeight="1">
      <c r="A58" s="29">
        <v>43</v>
      </c>
      <c r="B58" s="30">
        <f>'注文書'!B59</f>
        <v>0</v>
      </c>
      <c r="C58" s="30">
        <f>'注文書'!C59</f>
        <v>0</v>
      </c>
      <c r="D58" s="30">
        <f>'注文書'!D59</f>
        <v>0</v>
      </c>
      <c r="E58" s="30">
        <f>'注文書'!E59</f>
        <v>0</v>
      </c>
      <c r="F58" s="30">
        <f>'注文書'!F59</f>
        <v>0</v>
      </c>
      <c r="G58" s="30">
        <f>'注文書'!H59</f>
        <v>0</v>
      </c>
      <c r="H58" s="30">
        <f>'注文書'!I59</f>
        <v>0</v>
      </c>
      <c r="I58" s="65"/>
      <c r="J58" s="66"/>
      <c r="K58" s="62">
        <v>0</v>
      </c>
      <c r="L58" s="30"/>
      <c r="M58" s="30"/>
      <c r="N58" t="s" s="62">
        <v>60</v>
      </c>
      <c r="O58" t="s" s="62">
        <v>60</v>
      </c>
      <c r="P58" t="s" s="62">
        <v>60</v>
      </c>
      <c r="Q58" s="29"/>
      <c r="R58" s="9"/>
      <c r="S58" s="2"/>
      <c r="T58" s="2"/>
      <c r="U58" s="2"/>
      <c r="V58" s="2"/>
    </row>
    <row r="59" ht="18" customHeight="1">
      <c r="A59" s="29">
        <v>44</v>
      </c>
      <c r="B59" s="30">
        <f>'注文書'!B60</f>
        <v>0</v>
      </c>
      <c r="C59" s="30">
        <f>'注文書'!C60</f>
        <v>0</v>
      </c>
      <c r="D59" s="30">
        <f>'注文書'!D60</f>
        <v>0</v>
      </c>
      <c r="E59" s="30">
        <f>'注文書'!E60</f>
        <v>0</v>
      </c>
      <c r="F59" s="30">
        <f>'注文書'!F60</f>
        <v>0</v>
      </c>
      <c r="G59" s="30">
        <f>'注文書'!H60</f>
        <v>0</v>
      </c>
      <c r="H59" s="30">
        <f>'注文書'!I60</f>
        <v>0</v>
      </c>
      <c r="I59" s="65"/>
      <c r="J59" s="66"/>
      <c r="K59" s="62">
        <v>0</v>
      </c>
      <c r="L59" s="30"/>
      <c r="M59" s="30"/>
      <c r="N59" t="s" s="62">
        <v>60</v>
      </c>
      <c r="O59" t="s" s="62">
        <v>60</v>
      </c>
      <c r="P59" t="s" s="62">
        <v>60</v>
      </c>
      <c r="Q59" s="29"/>
      <c r="R59" s="9"/>
      <c r="S59" s="2"/>
      <c r="T59" s="2"/>
      <c r="U59" s="2"/>
      <c r="V59" s="2"/>
    </row>
    <row r="60" ht="18" customHeight="1">
      <c r="A60" s="29">
        <v>45</v>
      </c>
      <c r="B60" s="30">
        <f>'注文書'!B61</f>
        <v>0</v>
      </c>
      <c r="C60" s="30">
        <f>'注文書'!C61</f>
        <v>0</v>
      </c>
      <c r="D60" s="30">
        <f>'注文書'!D61</f>
        <v>0</v>
      </c>
      <c r="E60" s="30">
        <f>'注文書'!E61</f>
        <v>0</v>
      </c>
      <c r="F60" s="30">
        <f>'注文書'!F61</f>
        <v>0</v>
      </c>
      <c r="G60" s="30">
        <f>'注文書'!H61</f>
        <v>0</v>
      </c>
      <c r="H60" s="30">
        <f>'注文書'!I61</f>
        <v>0</v>
      </c>
      <c r="I60" s="65"/>
      <c r="J60" s="66"/>
      <c r="K60" s="62">
        <v>0</v>
      </c>
      <c r="L60" s="30"/>
      <c r="M60" s="30"/>
      <c r="N60" t="s" s="62">
        <v>60</v>
      </c>
      <c r="O60" t="s" s="62">
        <v>60</v>
      </c>
      <c r="P60" t="s" s="62">
        <v>60</v>
      </c>
      <c r="Q60" s="29"/>
      <c r="R60" s="9"/>
      <c r="S60" s="2"/>
      <c r="T60" s="2"/>
      <c r="U60" s="2"/>
      <c r="V60" s="2"/>
    </row>
    <row r="61" ht="18" customHeight="1">
      <c r="A61" s="29">
        <v>46</v>
      </c>
      <c r="B61" s="30">
        <f>'注文書'!B62</f>
        <v>0</v>
      </c>
      <c r="C61" s="30">
        <f>'注文書'!C62</f>
        <v>0</v>
      </c>
      <c r="D61" s="30">
        <f>'注文書'!D62</f>
        <v>0</v>
      </c>
      <c r="E61" s="30">
        <f>'注文書'!E62</f>
        <v>0</v>
      </c>
      <c r="F61" s="30">
        <f>'注文書'!F62</f>
        <v>0</v>
      </c>
      <c r="G61" s="30">
        <f>'注文書'!H62</f>
        <v>0</v>
      </c>
      <c r="H61" s="30">
        <f>'注文書'!I62</f>
        <v>0</v>
      </c>
      <c r="I61" s="65"/>
      <c r="J61" s="66"/>
      <c r="K61" s="62">
        <v>0</v>
      </c>
      <c r="L61" s="30"/>
      <c r="M61" s="30"/>
      <c r="N61" t="s" s="62">
        <v>60</v>
      </c>
      <c r="O61" t="s" s="62">
        <v>60</v>
      </c>
      <c r="P61" t="s" s="62">
        <v>60</v>
      </c>
      <c r="Q61" s="29"/>
      <c r="R61" s="9"/>
      <c r="S61" s="2"/>
      <c r="T61" s="2"/>
      <c r="U61" s="2"/>
      <c r="V61" s="2"/>
    </row>
    <row r="62" ht="18" customHeight="1">
      <c r="A62" s="29">
        <v>47</v>
      </c>
      <c r="B62" s="30">
        <f>'注文書'!B63</f>
        <v>0</v>
      </c>
      <c r="C62" s="30">
        <f>'注文書'!C63</f>
        <v>0</v>
      </c>
      <c r="D62" s="30">
        <f>'注文書'!D63</f>
        <v>0</v>
      </c>
      <c r="E62" s="30">
        <f>'注文書'!E63</f>
        <v>0</v>
      </c>
      <c r="F62" s="30">
        <f>'注文書'!F63</f>
        <v>0</v>
      </c>
      <c r="G62" s="30">
        <f>'注文書'!H63</f>
        <v>0</v>
      </c>
      <c r="H62" s="30">
        <f>'注文書'!I63</f>
        <v>0</v>
      </c>
      <c r="I62" s="65"/>
      <c r="J62" s="66"/>
      <c r="K62" s="62">
        <v>0</v>
      </c>
      <c r="L62" s="30"/>
      <c r="M62" s="30"/>
      <c r="N62" t="s" s="62">
        <v>60</v>
      </c>
      <c r="O62" t="s" s="62">
        <v>60</v>
      </c>
      <c r="P62" t="s" s="62">
        <v>60</v>
      </c>
      <c r="Q62" s="29"/>
      <c r="R62" s="9"/>
      <c r="S62" s="2"/>
      <c r="T62" s="2"/>
      <c r="U62" s="2"/>
      <c r="V62" s="2"/>
    </row>
    <row r="63" ht="18" customHeight="1">
      <c r="A63" s="29">
        <v>48</v>
      </c>
      <c r="B63" s="30">
        <f>'注文書'!B64</f>
        <v>0</v>
      </c>
      <c r="C63" s="30">
        <f>'注文書'!C64</f>
        <v>0</v>
      </c>
      <c r="D63" s="30">
        <f>'注文書'!D64</f>
        <v>0</v>
      </c>
      <c r="E63" s="30">
        <f>'注文書'!E64</f>
        <v>0</v>
      </c>
      <c r="F63" s="30">
        <f>'注文書'!F64</f>
        <v>0</v>
      </c>
      <c r="G63" s="30">
        <f>'注文書'!H64</f>
        <v>0</v>
      </c>
      <c r="H63" s="30">
        <f>'注文書'!I64</f>
        <v>0</v>
      </c>
      <c r="I63" s="65"/>
      <c r="J63" s="66"/>
      <c r="K63" s="62">
        <v>0</v>
      </c>
      <c r="L63" s="30"/>
      <c r="M63" s="30"/>
      <c r="N63" t="s" s="62">
        <v>60</v>
      </c>
      <c r="O63" t="s" s="62">
        <v>60</v>
      </c>
      <c r="P63" t="s" s="62">
        <v>60</v>
      </c>
      <c r="Q63" s="29"/>
      <c r="R63" s="9"/>
      <c r="S63" s="2"/>
      <c r="T63" s="2"/>
      <c r="U63" s="2"/>
      <c r="V63" s="2"/>
    </row>
    <row r="64" ht="18" customHeight="1">
      <c r="A64" s="29">
        <v>49</v>
      </c>
      <c r="B64" s="30">
        <f>'注文書'!B65</f>
        <v>0</v>
      </c>
      <c r="C64" s="30">
        <f>'注文書'!C65</f>
        <v>0</v>
      </c>
      <c r="D64" s="30">
        <f>'注文書'!D65</f>
        <v>0</v>
      </c>
      <c r="E64" s="30">
        <f>'注文書'!E65</f>
        <v>0</v>
      </c>
      <c r="F64" s="30">
        <f>'注文書'!F65</f>
        <v>0</v>
      </c>
      <c r="G64" s="30">
        <f>'注文書'!H65</f>
        <v>0</v>
      </c>
      <c r="H64" s="30">
        <f>'注文書'!I65</f>
        <v>0</v>
      </c>
      <c r="I64" s="65"/>
      <c r="J64" s="66"/>
      <c r="K64" s="62">
        <v>0</v>
      </c>
      <c r="L64" s="30"/>
      <c r="M64" s="30"/>
      <c r="N64" t="s" s="62">
        <v>60</v>
      </c>
      <c r="O64" t="s" s="62">
        <v>60</v>
      </c>
      <c r="P64" t="s" s="62">
        <v>60</v>
      </c>
      <c r="Q64" s="29"/>
      <c r="R64" s="9"/>
      <c r="S64" s="2"/>
      <c r="T64" s="2"/>
      <c r="U64" s="2"/>
      <c r="V64" s="2"/>
    </row>
    <row r="65" ht="18" customHeight="1">
      <c r="A65" s="29">
        <v>50</v>
      </c>
      <c r="B65" s="30">
        <f>'注文書'!B66</f>
        <v>0</v>
      </c>
      <c r="C65" s="30">
        <f>'注文書'!C66</f>
        <v>0</v>
      </c>
      <c r="D65" s="30">
        <f>'注文書'!D66</f>
        <v>0</v>
      </c>
      <c r="E65" s="30">
        <f>'注文書'!E66</f>
        <v>0</v>
      </c>
      <c r="F65" s="30">
        <f>'注文書'!F66</f>
        <v>0</v>
      </c>
      <c r="G65" s="30">
        <f>'注文書'!H66</f>
        <v>0</v>
      </c>
      <c r="H65" s="30">
        <f>'注文書'!I66</f>
        <v>0</v>
      </c>
      <c r="I65" s="65"/>
      <c r="J65" s="66"/>
      <c r="K65" s="62">
        <v>0</v>
      </c>
      <c r="L65" s="30"/>
      <c r="M65" s="30"/>
      <c r="N65" t="s" s="62">
        <v>60</v>
      </c>
      <c r="O65" t="s" s="62">
        <v>60</v>
      </c>
      <c r="P65" t="s" s="62">
        <v>60</v>
      </c>
      <c r="Q65" s="29"/>
      <c r="R65" s="9"/>
      <c r="S65" s="2"/>
      <c r="T65" s="2"/>
      <c r="U65" s="2"/>
      <c r="V65" s="2"/>
    </row>
    <row r="66" ht="19" customHeight="1">
      <c r="A66" s="32"/>
      <c r="B66" s="33"/>
      <c r="C66" s="33"/>
      <c r="D66" s="33"/>
      <c r="E66" s="33"/>
      <c r="F66" s="33"/>
      <c r="G66" t="s" s="34">
        <v>39</v>
      </c>
      <c r="H66" s="30">
        <f>SUM(H16:H65)</f>
        <v>0</v>
      </c>
      <c r="I66" s="60">
        <f>SUM(I16:I65)</f>
        <v>0</v>
      </c>
      <c r="J66" s="66"/>
      <c r="K66" s="67"/>
      <c r="L66" s="30"/>
      <c r="M66" s="30"/>
      <c r="N66" t="s" s="62">
        <v>60</v>
      </c>
      <c r="O66" t="s" s="62">
        <v>60</v>
      </c>
      <c r="P66" t="s" s="62">
        <v>60</v>
      </c>
      <c r="Q66" s="29"/>
      <c r="R66" s="9"/>
      <c r="S66" s="2"/>
      <c r="T66" s="2"/>
      <c r="U66" s="2"/>
      <c r="V66" s="2"/>
    </row>
    <row r="67" ht="19" customHeight="1">
      <c r="A67" s="68"/>
      <c r="B67" t="s" s="69">
        <v>61</v>
      </c>
      <c r="C67" s="70"/>
      <c r="D67" s="68"/>
      <c r="E67" s="68"/>
      <c r="F67" s="68"/>
      <c r="G67" t="s" s="71">
        <v>62</v>
      </c>
      <c r="H67" s="65">
        <f>I66</f>
        <v>0</v>
      </c>
      <c r="I67" s="72"/>
      <c r="J67" s="68"/>
      <c r="K67" s="73"/>
      <c r="L67" s="73"/>
      <c r="M67" s="68"/>
      <c r="N67" s="74"/>
      <c r="O67" s="74"/>
      <c r="P67" s="74"/>
      <c r="Q67" s="75"/>
      <c r="R67" s="2"/>
      <c r="S67" s="2"/>
      <c r="T67" s="2"/>
      <c r="U67" s="2"/>
      <c r="V67" s="2"/>
    </row>
    <row r="68" ht="19" customHeight="1">
      <c r="A68" s="49"/>
      <c r="B68" t="s" s="76">
        <v>63</v>
      </c>
      <c r="C68" t="s" s="76">
        <v>64</v>
      </c>
      <c r="D68" s="28"/>
      <c r="E68" s="2"/>
      <c r="F68" s="2"/>
      <c r="G68" t="s" s="77">
        <v>65</v>
      </c>
      <c r="H68" s="61"/>
      <c r="I68" s="9"/>
      <c r="J68" s="6"/>
      <c r="K68" t="s" s="78">
        <v>66</v>
      </c>
      <c r="L68" s="67"/>
      <c r="M68" s="79"/>
      <c r="N68" t="s" s="80">
        <v>67</v>
      </c>
      <c r="O68" t="s" s="80">
        <v>68</v>
      </c>
      <c r="P68" t="s" s="80">
        <v>69</v>
      </c>
      <c r="Q68" s="81"/>
      <c r="R68" s="2"/>
      <c r="S68" s="2"/>
      <c r="T68" s="2"/>
      <c r="U68" s="2"/>
      <c r="V68" s="2"/>
    </row>
    <row r="69" ht="19" customHeight="1">
      <c r="A69" s="49"/>
      <c r="B69" t="s" s="76">
        <v>70</v>
      </c>
      <c r="C69" t="s" s="76">
        <v>71</v>
      </c>
      <c r="D69" s="28"/>
      <c r="E69" s="2"/>
      <c r="F69" s="2"/>
      <c r="G69" t="s" s="77">
        <v>72</v>
      </c>
      <c r="H69" s="61"/>
      <c r="I69" s="9"/>
      <c r="J69" s="6"/>
      <c r="K69" t="s" s="78">
        <v>73</v>
      </c>
      <c r="L69" t="s" s="62">
        <v>74</v>
      </c>
      <c r="M69" s="82"/>
      <c r="N69" s="83"/>
      <c r="O69" s="83"/>
      <c r="P69" s="83"/>
      <c r="Q69" s="84"/>
      <c r="R69" s="2"/>
      <c r="S69" s="2"/>
      <c r="T69" s="2"/>
      <c r="U69" s="2"/>
      <c r="V69" s="2"/>
    </row>
    <row r="70" ht="19" customHeight="1">
      <c r="A70" s="2"/>
      <c r="B70" s="85"/>
      <c r="C70" s="85"/>
      <c r="D70" s="2"/>
      <c r="E70" s="2"/>
      <c r="F70" s="2"/>
      <c r="G70" t="s" s="77">
        <v>75</v>
      </c>
      <c r="H70" s="30">
        <f>H66+H67-H69</f>
        <v>0</v>
      </c>
      <c r="I70" s="9"/>
      <c r="J70" s="2"/>
      <c r="K70" t="s" s="86">
        <v>76</v>
      </c>
      <c r="L70" s="68"/>
      <c r="M70" s="87"/>
      <c r="N70" s="88"/>
      <c r="O70" s="88"/>
      <c r="P70" s="88"/>
      <c r="Q70" s="84"/>
      <c r="R70" s="2"/>
      <c r="S70" s="2"/>
      <c r="T70" s="2"/>
      <c r="U70" s="2"/>
      <c r="V70" s="2"/>
    </row>
    <row r="71" ht="19" customHeight="1">
      <c r="A71" s="2"/>
      <c r="B71" s="2"/>
      <c r="C71" s="2"/>
      <c r="D71" s="2"/>
      <c r="E71" s="2"/>
      <c r="F71" s="2"/>
      <c r="G71" s="5"/>
      <c r="H71" s="89"/>
      <c r="I71" s="2"/>
      <c r="J71" s="2"/>
      <c r="K71" s="3"/>
      <c r="L71" s="3"/>
      <c r="M71" s="2"/>
      <c r="N71" s="74"/>
      <c r="O71" s="90"/>
      <c r="P71" s="90"/>
      <c r="Q71" s="40"/>
      <c r="R71" s="2"/>
      <c r="S71" s="2"/>
      <c r="T71" s="2"/>
      <c r="U71" s="2"/>
      <c r="V71" s="2"/>
    </row>
    <row r="72" ht="19" customHeight="1">
      <c r="A72" s="2"/>
      <c r="B72" s="2"/>
      <c r="C72" s="2"/>
      <c r="D72" s="2"/>
      <c r="E72" s="2"/>
      <c r="F72" s="2"/>
      <c r="G72" t="s" s="77">
        <v>77</v>
      </c>
      <c r="H72" s="91">
        <f>H70*L72</f>
        <v>0</v>
      </c>
      <c r="I72" s="9"/>
      <c r="J72" s="6"/>
      <c r="K72" t="s" s="78">
        <v>78</v>
      </c>
      <c r="L72" s="92">
        <v>20</v>
      </c>
      <c r="M72" s="93"/>
      <c r="N72" t="s" s="80">
        <v>79</v>
      </c>
      <c r="O72" s="94"/>
      <c r="P72" s="39"/>
      <c r="Q72" s="40"/>
      <c r="R72" s="2"/>
      <c r="S72" s="2"/>
      <c r="T72" s="2"/>
      <c r="U72" s="2"/>
      <c r="V72" s="2"/>
    </row>
    <row r="73" ht="19" customHeight="1">
      <c r="A73" s="2"/>
      <c r="B73" s="2"/>
      <c r="C73" s="2"/>
      <c r="D73" s="2"/>
      <c r="E73" s="2"/>
      <c r="F73" s="2"/>
      <c r="G73" t="s" s="77">
        <v>80</v>
      </c>
      <c r="H73" s="91">
        <f>IF(H70=0,0,IF(L76="プレミアムプラン",0,IF(OR(L76="通常プラン",L76="利用しない"),IF(H66*L72&lt;=10000,L78,IF(H66*L72*L77&lt;L78,L78,H66*L72*L77)))))</f>
        <v>0</v>
      </c>
      <c r="I73" s="9"/>
      <c r="J73" s="6"/>
      <c r="K73" t="s" s="78">
        <v>81</v>
      </c>
      <c r="L73" s="95">
        <v>0.036</v>
      </c>
      <c r="M73" s="96"/>
      <c r="N73" s="83"/>
      <c r="O73" s="94"/>
      <c r="P73" s="39"/>
      <c r="Q73" s="40"/>
      <c r="R73" s="2"/>
      <c r="S73" s="2"/>
      <c r="T73" s="2"/>
      <c r="U73" s="2"/>
      <c r="V73" s="2"/>
    </row>
    <row r="74" ht="19" customHeight="1">
      <c r="A74" s="2"/>
      <c r="B74" s="2"/>
      <c r="C74" s="2"/>
      <c r="D74" s="2"/>
      <c r="E74" s="2"/>
      <c r="F74" s="2"/>
      <c r="G74" t="s" s="77">
        <v>82</v>
      </c>
      <c r="H74" s="91">
        <f>H73*0.08</f>
        <v>0</v>
      </c>
      <c r="I74" s="9"/>
      <c r="J74" s="2"/>
      <c r="K74" s="97"/>
      <c r="L74" s="98"/>
      <c r="M74" s="99"/>
      <c r="N74" s="100"/>
      <c r="O74" s="94"/>
      <c r="P74" s="39"/>
      <c r="Q74" s="40"/>
      <c r="R74" s="2"/>
      <c r="S74" s="2"/>
      <c r="T74" s="2"/>
      <c r="U74" s="2"/>
      <c r="V74" s="2"/>
    </row>
    <row r="75" ht="19" customHeight="1">
      <c r="A75" s="2"/>
      <c r="B75" s="2"/>
      <c r="C75" s="2"/>
      <c r="D75" s="2"/>
      <c r="E75" s="2"/>
      <c r="F75" s="2"/>
      <c r="G75" t="s" s="77">
        <v>83</v>
      </c>
      <c r="H75" s="91">
        <f>IF(H70=0,0,(H72+H73)*L73)</f>
        <v>0</v>
      </c>
      <c r="I75" s="9"/>
      <c r="J75" s="2"/>
      <c r="K75" s="3"/>
      <c r="L75" s="3"/>
      <c r="M75" s="6"/>
      <c r="N75" s="88"/>
      <c r="O75" s="94"/>
      <c r="P75" s="39"/>
      <c r="Q75" s="40"/>
      <c r="R75" s="2"/>
      <c r="S75" s="2"/>
      <c r="T75" s="2"/>
      <c r="U75" s="2"/>
      <c r="V75" s="2"/>
    </row>
    <row r="76" ht="19" customHeight="1">
      <c r="A76" s="2"/>
      <c r="B76" s="2"/>
      <c r="C76" s="2"/>
      <c r="D76" s="2"/>
      <c r="E76" s="2"/>
      <c r="F76" s="2"/>
      <c r="G76" t="s" s="77">
        <v>84</v>
      </c>
      <c r="H76" s="91">
        <v>0</v>
      </c>
      <c r="I76" s="9"/>
      <c r="J76" s="6"/>
      <c r="K76" t="s" s="78">
        <v>85</v>
      </c>
      <c r="L76" t="s" s="62">
        <v>86</v>
      </c>
      <c r="M76" s="9"/>
      <c r="N76" s="101"/>
      <c r="O76" s="39"/>
      <c r="P76" s="39"/>
      <c r="Q76" s="40"/>
      <c r="R76" s="2"/>
      <c r="S76" s="2"/>
      <c r="T76" s="2"/>
      <c r="U76" s="2"/>
      <c r="V76" s="2"/>
    </row>
    <row r="77" ht="19" customHeight="1">
      <c r="A77" s="2"/>
      <c r="B77" s="2"/>
      <c r="C77" s="2"/>
      <c r="D77" s="2"/>
      <c r="E77" s="2"/>
      <c r="F77" s="2"/>
      <c r="G77" t="s" s="77">
        <v>39</v>
      </c>
      <c r="H77" s="91">
        <f>SUM(H72:H76)</f>
        <v>0</v>
      </c>
      <c r="I77" s="9"/>
      <c r="J77" s="6"/>
      <c r="K77" t="s" s="78">
        <v>87</v>
      </c>
      <c r="L77" s="102">
        <f>IF(L76="利用しない",0.1,IF(L76="プレミアムプラン",0,0.1))</f>
        <v>0.1</v>
      </c>
      <c r="M77" s="9"/>
      <c r="N77" s="39"/>
      <c r="O77" s="39"/>
      <c r="P77" s="39"/>
      <c r="Q77" s="40"/>
      <c r="R77" s="2"/>
      <c r="S77" s="2"/>
      <c r="T77" s="2"/>
      <c r="U77" s="2"/>
      <c r="V77" s="2"/>
    </row>
    <row r="78" ht="19" customHeight="1">
      <c r="A78" s="2"/>
      <c r="B78" s="2"/>
      <c r="C78" s="2"/>
      <c r="D78" s="2"/>
      <c r="E78" s="2"/>
      <c r="F78" s="2"/>
      <c r="G78" s="2"/>
      <c r="H78" s="68"/>
      <c r="I78" s="2"/>
      <c r="J78" s="6"/>
      <c r="K78" t="s" s="78">
        <v>88</v>
      </c>
      <c r="L78" s="103">
        <f>IF(L76="利用しない",980,IF(L76="プレミアムプラン",0,980))</f>
        <v>980</v>
      </c>
      <c r="M78" s="9"/>
      <c r="N78" s="39"/>
      <c r="O78" s="39"/>
      <c r="P78" s="39"/>
      <c r="Q78" s="40"/>
      <c r="R78" s="2"/>
      <c r="S78" s="2"/>
      <c r="T78" s="2"/>
      <c r="U78" s="2"/>
      <c r="V78" s="2"/>
    </row>
  </sheetData>
  <mergeCells count="6">
    <mergeCell ref="H1:J1"/>
    <mergeCell ref="H2:J2"/>
    <mergeCell ref="N69:N70"/>
    <mergeCell ref="O69:O70"/>
    <mergeCell ref="P69:P70"/>
    <mergeCell ref="N73:N75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